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Обществени поръчки\Лекарствени продукти\2018\Lukovit\MBAL_Lukovit_00570-2018-0001_30.01.2018\CO\"/>
    </mc:Choice>
  </mc:AlternateContent>
  <bookViews>
    <workbookView xWindow="0" yWindow="0" windowWidth="20490" windowHeight="7530"/>
  </bookViews>
  <sheets>
    <sheet name="Sheet1" sheetId="1" r:id="rId1"/>
  </sheets>
  <definedNames>
    <definedName name="_xlnm._FilterDatabase" localSheetId="0" hidden="1">Sheet1!$A$3:$H$412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90" i="1" l="1"/>
  <c r="F7" i="1" l="1"/>
  <c r="F8" i="1"/>
  <c r="F10" i="1"/>
  <c r="F11" i="1"/>
  <c r="F12" i="1"/>
  <c r="F13" i="1"/>
  <c r="F14" i="1"/>
  <c r="F15" i="1"/>
  <c r="F16" i="1"/>
  <c r="F18" i="1"/>
  <c r="F20" i="1"/>
  <c r="F22" i="1"/>
  <c r="F24" i="1"/>
  <c r="F27" i="1"/>
  <c r="F29" i="1"/>
  <c r="F33" i="1"/>
  <c r="F35" i="1"/>
  <c r="F36" i="1"/>
  <c r="F40" i="1"/>
  <c r="F42" i="1"/>
  <c r="F44" i="1"/>
  <c r="F45" i="1"/>
  <c r="F46" i="1"/>
  <c r="F47" i="1"/>
  <c r="F55" i="1"/>
  <c r="F56" i="1"/>
  <c r="F57" i="1"/>
  <c r="F58" i="1"/>
  <c r="F59" i="1"/>
  <c r="F60" i="1"/>
  <c r="F61" i="1"/>
  <c r="F64" i="1"/>
  <c r="F65" i="1"/>
  <c r="F70" i="1"/>
  <c r="F73" i="1"/>
  <c r="F74" i="1"/>
  <c r="F75" i="1"/>
  <c r="F78" i="1"/>
  <c r="F84" i="1"/>
  <c r="F90" i="1"/>
  <c r="F91" i="1"/>
  <c r="F92" i="1"/>
  <c r="F97" i="1"/>
  <c r="F98" i="1"/>
  <c r="F99" i="1"/>
  <c r="F101" i="1"/>
  <c r="F111" i="1"/>
  <c r="F124" i="1"/>
  <c r="F126" i="1"/>
  <c r="F128" i="1"/>
  <c r="F129" i="1"/>
  <c r="F131" i="1"/>
  <c r="F135" i="1"/>
  <c r="F136" i="1"/>
  <c r="F137" i="1"/>
  <c r="F138" i="1"/>
  <c r="F139" i="1"/>
  <c r="F140" i="1"/>
  <c r="F143" i="1"/>
  <c r="F144" i="1"/>
  <c r="F145" i="1"/>
  <c r="F146" i="1"/>
  <c r="F148" i="1"/>
  <c r="F149" i="1"/>
  <c r="F150" i="1"/>
  <c r="F152" i="1"/>
  <c r="F153" i="1"/>
  <c r="F154" i="1"/>
  <c r="F155" i="1"/>
  <c r="F156" i="1"/>
  <c r="F158" i="1"/>
  <c r="F160" i="1"/>
  <c r="F161" i="1"/>
  <c r="F163" i="1"/>
  <c r="F164" i="1"/>
  <c r="F165" i="1"/>
  <c r="F166" i="1"/>
  <c r="F167" i="1"/>
  <c r="F168" i="1"/>
  <c r="F170" i="1"/>
  <c r="F171" i="1"/>
  <c r="F172" i="1"/>
  <c r="F173" i="1"/>
  <c r="F174" i="1"/>
  <c r="F175" i="1"/>
  <c r="F176" i="1"/>
  <c r="F178" i="1"/>
  <c r="F179" i="1"/>
  <c r="F180" i="1"/>
  <c r="F182" i="1"/>
  <c r="F183" i="1"/>
  <c r="F184" i="1"/>
  <c r="F185" i="1"/>
  <c r="F187" i="1"/>
  <c r="F188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3" i="1"/>
  <c r="F204" i="1"/>
  <c r="F205" i="1"/>
  <c r="F206" i="1"/>
  <c r="F207" i="1"/>
  <c r="F208" i="1"/>
  <c r="F209" i="1"/>
  <c r="F212" i="1"/>
  <c r="F214" i="1"/>
  <c r="F216" i="1"/>
  <c r="F217" i="1"/>
  <c r="F218" i="1"/>
  <c r="F220" i="1"/>
  <c r="F221" i="1"/>
  <c r="F222" i="1"/>
  <c r="F223" i="1"/>
  <c r="F224" i="1"/>
  <c r="F225" i="1"/>
  <c r="F230" i="1"/>
  <c r="F242" i="1"/>
  <c r="F243" i="1"/>
  <c r="F245" i="1"/>
  <c r="F249" i="1"/>
  <c r="F250" i="1"/>
  <c r="F253" i="1"/>
  <c r="F267" i="1"/>
  <c r="F269" i="1"/>
  <c r="F270" i="1"/>
  <c r="F271" i="1"/>
  <c r="F275" i="1"/>
  <c r="F278" i="1"/>
  <c r="F285" i="1"/>
  <c r="F287" i="1"/>
  <c r="F288" i="1"/>
  <c r="F290" i="1"/>
  <c r="F292" i="1"/>
  <c r="F294" i="1"/>
  <c r="F295" i="1"/>
  <c r="F296" i="1"/>
  <c r="F297" i="1"/>
  <c r="F301" i="1"/>
  <c r="F303" i="1"/>
  <c r="F309" i="1"/>
  <c r="F311" i="1"/>
  <c r="F316" i="1"/>
  <c r="F318" i="1"/>
  <c r="F320" i="1"/>
  <c r="F321" i="1"/>
  <c r="F324" i="1"/>
  <c r="F325" i="1"/>
  <c r="F328" i="1"/>
  <c r="F329" i="1"/>
  <c r="F330" i="1"/>
  <c r="F331" i="1"/>
  <c r="F332" i="1"/>
  <c r="F335" i="1"/>
  <c r="F337" i="1"/>
  <c r="F338" i="1"/>
  <c r="F339" i="1"/>
  <c r="F345" i="1"/>
  <c r="F349" i="1"/>
  <c r="F350" i="1"/>
  <c r="F351" i="1"/>
  <c r="F352" i="1"/>
  <c r="F355" i="1"/>
  <c r="F356" i="1"/>
  <c r="F357" i="1"/>
  <c r="F358" i="1"/>
  <c r="F361" i="1"/>
  <c r="F362" i="1"/>
  <c r="F364" i="1"/>
  <c r="F365" i="1"/>
  <c r="F367" i="1"/>
  <c r="F368" i="1"/>
  <c r="F371" i="1"/>
  <c r="F372" i="1"/>
  <c r="F374" i="1"/>
  <c r="F375" i="1"/>
  <c r="F376" i="1"/>
  <c r="F377" i="1"/>
  <c r="F379" i="1"/>
  <c r="F380" i="1"/>
  <c r="F381" i="1"/>
  <c r="F384" i="1"/>
  <c r="F385" i="1"/>
  <c r="F386" i="1"/>
  <c r="F389" i="1"/>
  <c r="F390" i="1"/>
  <c r="F391" i="1"/>
  <c r="F392" i="1"/>
  <c r="F393" i="1"/>
  <c r="F394" i="1"/>
  <c r="F395" i="1"/>
  <c r="F396" i="1"/>
  <c r="F398" i="1"/>
  <c r="F399" i="1"/>
  <c r="F411" i="1"/>
  <c r="F6" i="1"/>
  <c r="F408" i="1" l="1"/>
  <c r="F406" i="1"/>
  <c r="F404" i="1"/>
  <c r="F383" i="1"/>
  <c r="F366" i="1"/>
  <c r="F353" i="1"/>
  <c r="F348" i="1"/>
  <c r="F346" i="1"/>
  <c r="F344" i="1"/>
  <c r="F343" i="1"/>
  <c r="F341" i="1"/>
  <c r="F340" i="1"/>
  <c r="F327" i="1"/>
  <c r="F323" i="1"/>
  <c r="F322" i="1"/>
  <c r="F317" i="1"/>
  <c r="F313" i="1"/>
  <c r="F306" i="1"/>
  <c r="F300" i="1"/>
  <c r="F291" i="1"/>
  <c r="F289" i="1"/>
  <c r="F281" i="1"/>
  <c r="F280" i="1"/>
  <c r="F276" i="1"/>
  <c r="F273" i="1"/>
  <c r="F265" i="1"/>
  <c r="F264" i="1"/>
  <c r="F263" i="1"/>
  <c r="F262" i="1"/>
  <c r="F261" i="1"/>
  <c r="F260" i="1"/>
  <c r="F257" i="1"/>
  <c r="F248" i="1"/>
  <c r="F247" i="1"/>
  <c r="F246" i="1"/>
  <c r="F239" i="1"/>
  <c r="F237" i="1"/>
  <c r="F236" i="1"/>
  <c r="F233" i="1"/>
  <c r="F229" i="1"/>
  <c r="F228" i="1"/>
  <c r="F227" i="1"/>
  <c r="F186" i="1"/>
  <c r="F181" i="1"/>
  <c r="F159" i="1"/>
  <c r="F133" i="1"/>
  <c r="F132" i="1"/>
  <c r="F125" i="1"/>
  <c r="F121" i="1"/>
  <c r="F120" i="1"/>
  <c r="F119" i="1"/>
  <c r="F118" i="1"/>
  <c r="F116" i="1"/>
  <c r="F115" i="1"/>
  <c r="F113" i="1"/>
  <c r="F112" i="1"/>
  <c r="F110" i="1"/>
  <c r="F108" i="1"/>
  <c r="F107" i="1"/>
  <c r="F105" i="1"/>
  <c r="F100" i="1"/>
  <c r="F94" i="1"/>
  <c r="F88" i="1"/>
  <c r="F87" i="1"/>
  <c r="F85" i="1"/>
  <c r="F81" i="1"/>
  <c r="F80" i="1"/>
  <c r="F76" i="1"/>
  <c r="F69" i="1"/>
  <c r="F68" i="1"/>
  <c r="F67" i="1"/>
  <c r="F63" i="1"/>
  <c r="F54" i="1"/>
  <c r="F53" i="1"/>
  <c r="F52" i="1"/>
  <c r="F49" i="1"/>
  <c r="F39" i="1"/>
  <c r="F38" i="1"/>
  <c r="F32" i="1"/>
  <c r="F31" i="1"/>
  <c r="F28" i="1"/>
  <c r="F25" i="1"/>
  <c r="F21" i="1"/>
  <c r="F9" i="1"/>
  <c r="F369" i="1" l="1"/>
  <c r="F403" i="1"/>
  <c r="F37" i="1"/>
  <c r="F130" i="1"/>
  <c r="F109" i="1"/>
  <c r="F234" i="1"/>
  <c r="F43" i="1"/>
  <c r="F347" i="1"/>
  <c r="F256" i="1"/>
  <c r="F373" i="1"/>
  <c r="F19" i="1"/>
  <c r="F231" i="1"/>
  <c r="F89" i="1"/>
  <c r="F266" i="1"/>
  <c r="F95" i="1"/>
  <c r="F310" i="1"/>
  <c r="F102" i="1"/>
  <c r="F334" i="1"/>
  <c r="F127" i="1"/>
  <c r="F72" i="1"/>
  <c r="F336" i="1"/>
  <c r="F410" i="1"/>
  <c r="F299" i="1"/>
  <c r="F315" i="1"/>
  <c r="F308" i="1"/>
  <c r="F232" i="1"/>
  <c r="F66" i="1"/>
  <c r="F106" i="1"/>
  <c r="F134" i="1"/>
  <c r="F238" i="1"/>
  <c r="F286" i="1"/>
  <c r="F23" i="1"/>
  <c r="F51" i="1"/>
  <c r="F103" i="1"/>
  <c r="F151" i="1"/>
  <c r="F235" i="1"/>
  <c r="F259" i="1"/>
  <c r="F307" i="1"/>
  <c r="F319" i="1"/>
  <c r="F254" i="1"/>
  <c r="F382" i="1"/>
  <c r="F77" i="1"/>
  <c r="F50" i="1"/>
  <c r="F255" i="1"/>
  <c r="F117" i="1"/>
  <c r="F26" i="1"/>
  <c r="F86" i="1"/>
  <c r="F114" i="1"/>
  <c r="F142" i="1"/>
  <c r="F258" i="1"/>
  <c r="F314" i="1"/>
  <c r="F282" i="1"/>
  <c r="F402" i="1"/>
</calcChain>
</file>

<file path=xl/comments1.xml><?xml version="1.0" encoding="utf-8"?>
<comments xmlns="http://schemas.openxmlformats.org/spreadsheetml/2006/main">
  <authors>
    <author>iliana</author>
  </authors>
  <commentList>
    <comment ref="B20" authorId="0" shapeId="0">
      <text>
        <r>
          <rPr>
            <b/>
            <sz val="9"/>
            <color indexed="81"/>
            <rFont val="Tahoma"/>
            <family val="2"/>
            <charset val="204"/>
          </rPr>
          <t>iliana: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<sst xmlns="http://schemas.openxmlformats.org/spreadsheetml/2006/main" count="1774" uniqueCount="1176">
  <si>
    <t>Група/подгрупа</t>
  </si>
  <si>
    <t>Генерично</t>
  </si>
  <si>
    <t>А02 Лекарства за лечение на разстройства, свързани с киселинността</t>
  </si>
  <si>
    <t>А02ВА02</t>
  </si>
  <si>
    <t>Ranitidine</t>
  </si>
  <si>
    <t>tab.film 150mg x 60</t>
  </si>
  <si>
    <t>tab.film 300mg x 30</t>
  </si>
  <si>
    <t>A02BA03</t>
  </si>
  <si>
    <t>Famotidine</t>
  </si>
  <si>
    <t>tab.film 20mg x 30</t>
  </si>
  <si>
    <t>powd.inj.20mg+solv.5ml x 1</t>
  </si>
  <si>
    <t>A02BC01</t>
  </si>
  <si>
    <t>Omeprazole</t>
  </si>
  <si>
    <t>caps.20mg x 28</t>
  </si>
  <si>
    <t>A02BC05</t>
  </si>
  <si>
    <t>Esomeprazole</t>
  </si>
  <si>
    <t>tab.gastr.res.20mg x 14</t>
  </si>
  <si>
    <t>tab.gastr.res.40mg x 14</t>
  </si>
  <si>
    <t>sach.10mg x 28</t>
  </si>
  <si>
    <t>A02BX</t>
  </si>
  <si>
    <t>Sodium alginate;Potassium hydrogen carbonate</t>
  </si>
  <si>
    <t>oral.susp.100mg/ml+20mg/ml 150ml x 1</t>
  </si>
  <si>
    <t>Sodium alginate;Potassium hydrogen carbonate, Calcium carbonate</t>
  </si>
  <si>
    <t>tab. X 16</t>
  </si>
  <si>
    <t>A03 Лекарства при функционални гастроинтестинални разстройства</t>
  </si>
  <si>
    <t>А03АD01</t>
  </si>
  <si>
    <t>Papaverine</t>
  </si>
  <si>
    <t>sol.inj.20mg/ml 1ml x 1</t>
  </si>
  <si>
    <t>A03AD02</t>
  </si>
  <si>
    <t>Drotaverine</t>
  </si>
  <si>
    <t>tab.40mg x 20</t>
  </si>
  <si>
    <t>sol.inj.20mg/ml 2ml x 1</t>
  </si>
  <si>
    <t>A03BA01</t>
  </si>
  <si>
    <t>Atropine</t>
  </si>
  <si>
    <t>sol.inj.1mg/ml 1ml x 1</t>
  </si>
  <si>
    <t>A03BB01</t>
  </si>
  <si>
    <t>Butylscopolamine</t>
  </si>
  <si>
    <t>tab.coat.10mg x 20</t>
  </si>
  <si>
    <t>A03DA02</t>
  </si>
  <si>
    <t>Pitofenone and analgesics</t>
  </si>
  <si>
    <t>sol.inj.2ml x 1</t>
  </si>
  <si>
    <t>A03FA01</t>
  </si>
  <si>
    <t>Metoclopramide</t>
  </si>
  <si>
    <t>sol.inj.5mg/ml 2 ml x 1</t>
  </si>
  <si>
    <t>tab. 10mg x 40</t>
  </si>
  <si>
    <t>A05 Лекарства за лечение на жлъчка и черен дроб</t>
  </si>
  <si>
    <t>А05ВА</t>
  </si>
  <si>
    <t>L-Ornithine/L-Aspartate</t>
  </si>
  <si>
    <t>gran.3g x 1</t>
  </si>
  <si>
    <t>conc.inf. 5g/10ml</t>
  </si>
  <si>
    <t>A05BA03</t>
  </si>
  <si>
    <t>Silymarin</t>
  </si>
  <si>
    <t>caps.90mg x 30</t>
  </si>
  <si>
    <t>A06 Oчистителни /лаксативни/ продукти</t>
  </si>
  <si>
    <t>А06АВ02</t>
  </si>
  <si>
    <t>Bisacodyl</t>
  </si>
  <si>
    <t>supp.10mg x 6</t>
  </si>
  <si>
    <t>A06AB05</t>
  </si>
  <si>
    <t>Castor oil</t>
  </si>
  <si>
    <t>oral liquid 40g x 1</t>
  </si>
  <si>
    <t>A06AB06</t>
  </si>
  <si>
    <t>Senna glycosides</t>
  </si>
  <si>
    <t>sol.75ml x 1</t>
  </si>
  <si>
    <t>A06AD11</t>
  </si>
  <si>
    <t>Lactulose</t>
  </si>
  <si>
    <t>syr.65g/100ml 200ml</t>
  </si>
  <si>
    <t>sach.15ml x 10</t>
  </si>
  <si>
    <t>A07 Aнтидиарични, чревни противовъзпалителни/антиинфекциозни продукти</t>
  </si>
  <si>
    <t>А07АА02</t>
  </si>
  <si>
    <t>Nystatin</t>
  </si>
  <si>
    <t>tab.500 000IU x 20</t>
  </si>
  <si>
    <t>gran.or.susp.100 000 IU/ml 50ml x 1</t>
  </si>
  <si>
    <t>A07BC05</t>
  </si>
  <si>
    <t>Diosmectite</t>
  </si>
  <si>
    <t>powd.3g x 30</t>
  </si>
  <si>
    <t>A07DA03</t>
  </si>
  <si>
    <t>Loperamide</t>
  </si>
  <si>
    <t>caps.2 mg x 10</t>
  </si>
  <si>
    <t>A07XA04</t>
  </si>
  <si>
    <t>Racecadotril</t>
  </si>
  <si>
    <t>gr.oral.susp.10mg x 16</t>
  </si>
  <si>
    <t>gr.oral.susp.30mg x 16</t>
  </si>
  <si>
    <t>A10 Лекарства за лечение на диабет</t>
  </si>
  <si>
    <t>А10АВ01</t>
  </si>
  <si>
    <t>Insulin human /с бързо действие/</t>
  </si>
  <si>
    <t>sol.inj.100IU/ml 3ml x 1</t>
  </si>
  <si>
    <t>А10АВ05</t>
  </si>
  <si>
    <t>Insulin aspart</t>
  </si>
  <si>
    <t>sol.inj.cartr.100IU/ml 3ml x 1</t>
  </si>
  <si>
    <t>A10AC01</t>
  </si>
  <si>
    <t>Insulin human /със средно продължително д-е/</t>
  </si>
  <si>
    <t>susp.inj.cartr.100IU/ml 3ml x 1</t>
  </si>
  <si>
    <t>A10AD01</t>
  </si>
  <si>
    <t>Insulin human /със средно продължително д-е, комбинирани с  бързодействащи/</t>
  </si>
  <si>
    <t>A10AD05</t>
  </si>
  <si>
    <t>A10AE05</t>
  </si>
  <si>
    <t>Insulin detemir</t>
  </si>
  <si>
    <t>sol.inj.penfill 100IU/ml 3ml</t>
  </si>
  <si>
    <t>A10BA02</t>
  </si>
  <si>
    <t>Metformin</t>
  </si>
  <si>
    <t>tab.film 850mg x 30</t>
  </si>
  <si>
    <t>A10BB09</t>
  </si>
  <si>
    <t>Gliclazide</t>
  </si>
  <si>
    <t>tab.modif.60mg x 30</t>
  </si>
  <si>
    <t>A10BB12</t>
  </si>
  <si>
    <t>Glimepiride</t>
  </si>
  <si>
    <t>tab.2mg x 30</t>
  </si>
  <si>
    <t>tab.3mg x 30</t>
  </si>
  <si>
    <t>tab.film 5mg x 30</t>
  </si>
  <si>
    <t>A11 Витамини</t>
  </si>
  <si>
    <t>А11DA01</t>
  </si>
  <si>
    <t>Thiamin /vit.B1/</t>
  </si>
  <si>
    <t>sol.inj.40mg/ml 2ml x 1</t>
  </si>
  <si>
    <t>A11DB</t>
  </si>
  <si>
    <t>Benfotiamine/Cyancobalamin</t>
  </si>
  <si>
    <t>tab.coat.50mg/0,250mg x 100</t>
  </si>
  <si>
    <t>Benfotiamine/Pyridoxine Hydrochloride/Cyancobalamin</t>
  </si>
  <si>
    <t>caps.40mg/90mg/0,250mg x 100</t>
  </si>
  <si>
    <t>Benfotiamine/Pyridoxine Hydrochloride/Cyancobalamin/Lidocaine hydrochloride</t>
  </si>
  <si>
    <t>sol.inj.100mg/100mg/1mg/20mg2ml x 1</t>
  </si>
  <si>
    <t>A11EX</t>
  </si>
  <si>
    <t>Vitamin B complex /Thiamine,Riboflavin,Pyridoxine,Nicotinamide/</t>
  </si>
  <si>
    <t>sol.inj.10mg/2mg/10mg/100mg 2ml x 1</t>
  </si>
  <si>
    <t>A11GA01</t>
  </si>
  <si>
    <t>Ascorbic acid</t>
  </si>
  <si>
    <t>sol.inj.100mg/ml 2 ml x 1</t>
  </si>
  <si>
    <t>sol.inj.100mg/ml 5 ml x 1</t>
  </si>
  <si>
    <t>tab.100mg x 40</t>
  </si>
  <si>
    <t>A12 Минерални добавки</t>
  </si>
  <si>
    <t>А12АА03</t>
  </si>
  <si>
    <t>Calcium gluconate</t>
  </si>
  <si>
    <t>sol.inj.8.94mg/ml 10ml x 1</t>
  </si>
  <si>
    <t>Calcium gluconate/Calcium lactat</t>
  </si>
  <si>
    <t>сироп 100mg/ml 150ml x 1</t>
  </si>
  <si>
    <t>A12BA30</t>
  </si>
  <si>
    <t>Magnesium lactate dihydrate, Pyridoxine hydrochloride</t>
  </si>
  <si>
    <t>tabl.coat.48mg/5mg x 50</t>
  </si>
  <si>
    <t>Potassium citrate;Potassium hydrogencarbonate;Citric acid</t>
  </si>
  <si>
    <t>tabl.eff. X 15</t>
  </si>
  <si>
    <t>A12CC02</t>
  </si>
  <si>
    <t>Magnesium sulfate</t>
  </si>
  <si>
    <t>sol.inj.201,9mg/10ml x 1</t>
  </si>
  <si>
    <t>sol.inj.403,8mg/10ml x 1</t>
  </si>
  <si>
    <t>A12CC09</t>
  </si>
  <si>
    <t>Magnesium orotate</t>
  </si>
  <si>
    <t>tab.500mg x 30</t>
  </si>
  <si>
    <t>A16 Други продукти, повлияващи храносмилателната система и метаболизма</t>
  </si>
  <si>
    <t>А16АА02</t>
  </si>
  <si>
    <t>Ademetionine</t>
  </si>
  <si>
    <t>powd.inj.500mg+solv. X 1</t>
  </si>
  <si>
    <t>A16AX01</t>
  </si>
  <si>
    <t>Thioctic acid</t>
  </si>
  <si>
    <t>conc.sol.inf.600mg 50ml x 1</t>
  </si>
  <si>
    <t>B Кръв и кръвотворни органи</t>
  </si>
  <si>
    <t>B01 Aнтитромботични лекарствени продукти</t>
  </si>
  <si>
    <t>B01AA07</t>
  </si>
  <si>
    <t>Acenocoumarol</t>
  </si>
  <si>
    <t>tab.4mg x 20</t>
  </si>
  <si>
    <t>B01AB01</t>
  </si>
  <si>
    <t>Heparin</t>
  </si>
  <si>
    <t>vial i.m.25000 IU 5ml x 1</t>
  </si>
  <si>
    <t>B01AB05</t>
  </si>
  <si>
    <t>Enoxaparin</t>
  </si>
  <si>
    <t>sol.inj.pre-filled syr.0,4ml x 1</t>
  </si>
  <si>
    <t>sol.inj.pre-filled syr.0,6ml x 1</t>
  </si>
  <si>
    <t>B01AB06</t>
  </si>
  <si>
    <t>Nadroparin</t>
  </si>
  <si>
    <t>sol.inj.9500IU anti-Xa IU/ml 0,4ml x 1</t>
  </si>
  <si>
    <t>sol.inj.9500IU anti-Xa IU/ml 0,6ml x 1</t>
  </si>
  <si>
    <t>B01AC06</t>
  </si>
  <si>
    <t>Acetylsalicylic acid</t>
  </si>
  <si>
    <t>tab.gastr.res.100mg x 40</t>
  </si>
  <si>
    <t>B01AC07</t>
  </si>
  <si>
    <t>Dipyridamole</t>
  </si>
  <si>
    <t>tab.coat.25mg x 60</t>
  </si>
  <si>
    <t>B01AC24</t>
  </si>
  <si>
    <t>Ticagrelor</t>
  </si>
  <si>
    <t>tab.film 90mg x 56</t>
  </si>
  <si>
    <t>B02 Антихеморагични лекарствени продукти</t>
  </si>
  <si>
    <t>sol.inj.100mg/ml 5ml x 1</t>
  </si>
  <si>
    <t>B02BA01</t>
  </si>
  <si>
    <t>Phytomenadione</t>
  </si>
  <si>
    <t>sol.inj.10mg/ml 1ml x 1</t>
  </si>
  <si>
    <t>B02BX01</t>
  </si>
  <si>
    <t>Etamsylate</t>
  </si>
  <si>
    <t>sol.inj.250mg/2ml x 1</t>
  </si>
  <si>
    <t>B03 Антианемични лекарствени продукти</t>
  </si>
  <si>
    <t>B03AA07</t>
  </si>
  <si>
    <t>Ferrous sulfate</t>
  </si>
  <si>
    <t>tab.prolong.325mg x 30</t>
  </si>
  <si>
    <t>B03AB05</t>
  </si>
  <si>
    <t>Ferric oxide polymaltose complexes</t>
  </si>
  <si>
    <t>drops 50mg/ml 30ml x 1</t>
  </si>
  <si>
    <t xml:space="preserve">Ferric oxide/folic acid </t>
  </si>
  <si>
    <t>chew.tabl.100mg/0,35mg x 30</t>
  </si>
  <si>
    <t>B03AC02</t>
  </si>
  <si>
    <t>Saccharated iron oxide</t>
  </si>
  <si>
    <t>sol.inj.20mg/ml 5 ml x 1</t>
  </si>
  <si>
    <t>B03AE01</t>
  </si>
  <si>
    <t>Iron, vitamin B12 and folic acid</t>
  </si>
  <si>
    <t>caps x 100</t>
  </si>
  <si>
    <t>B03BA01</t>
  </si>
  <si>
    <t>Cyancobaltamin</t>
  </si>
  <si>
    <t>sol.inj.500mcg/ml 1ml x 1</t>
  </si>
  <si>
    <t>sol.inj.1000mcg/ml 1ml x 1</t>
  </si>
  <si>
    <t>B05 Kръвни заместители и разтвори за перфузия</t>
  </si>
  <si>
    <t>B05AA01</t>
  </si>
  <si>
    <t>Albumin</t>
  </si>
  <si>
    <t>sol.inf.200g/l 50ml x 1</t>
  </si>
  <si>
    <t>sol.inf.200g/l 100ml x 1</t>
  </si>
  <si>
    <t>B05AA07</t>
  </si>
  <si>
    <t>Sodium chlorid; Poly /0-2 hydroxyethil/ starch</t>
  </si>
  <si>
    <t>sol.inf.500ml x 1</t>
  </si>
  <si>
    <t>B05BA01</t>
  </si>
  <si>
    <t>Amino acids</t>
  </si>
  <si>
    <t>B05BA03</t>
  </si>
  <si>
    <t>Carbohydrates</t>
  </si>
  <si>
    <t>B05BA10</t>
  </si>
  <si>
    <t>Combinations</t>
  </si>
  <si>
    <t>emul.inf.1250ml x 1</t>
  </si>
  <si>
    <t>B05BB01</t>
  </si>
  <si>
    <t>Calcium chloride;Sodium chloride;Potassium chloride;Sodium lactate</t>
  </si>
  <si>
    <t>Calcium chloride;Sodium chloride;Potassium chloride</t>
  </si>
  <si>
    <t>B05BB02</t>
  </si>
  <si>
    <t>Sodium chloride;Glucose</t>
  </si>
  <si>
    <t>B05BC01</t>
  </si>
  <si>
    <t>Mannitol 15%</t>
  </si>
  <si>
    <t>B05CB01</t>
  </si>
  <si>
    <t>Sodium chloride</t>
  </si>
  <si>
    <t>sol.inf.9g/l 100ml x 1</t>
  </si>
  <si>
    <t>sol.inf.9g/l 250ml x 1</t>
  </si>
  <si>
    <t>sol.inf.9g/l 500ml x 1</t>
  </si>
  <si>
    <t>sol.inj.9mg/ml 10ml x 1</t>
  </si>
  <si>
    <t>B05XA01</t>
  </si>
  <si>
    <t>Potassium chloride</t>
  </si>
  <si>
    <t>conc.inf.14,9% 10ml x 1</t>
  </si>
  <si>
    <t>B05XA02</t>
  </si>
  <si>
    <t>Sodium bicarbonate</t>
  </si>
  <si>
    <t>conc.inf.8,4% 20ml x 1</t>
  </si>
  <si>
    <t>C Сърдечно-съдова система</t>
  </si>
  <si>
    <t>C01 Лечение на сърдечни заболявания</t>
  </si>
  <si>
    <t>C01AA05</t>
  </si>
  <si>
    <t xml:space="preserve">Digoxin </t>
  </si>
  <si>
    <t>tab.0,25mg x 20</t>
  </si>
  <si>
    <t>sol.inj./inf.0,25mg/ml 2 ml x 1</t>
  </si>
  <si>
    <t>C01AA08</t>
  </si>
  <si>
    <t>Metildigoxin</t>
  </si>
  <si>
    <t>tab.100mcg x 30</t>
  </si>
  <si>
    <t>C01BB01</t>
  </si>
  <si>
    <t>Lidocaine</t>
  </si>
  <si>
    <t>sol.inj.20mg/ml 10ml x 1</t>
  </si>
  <si>
    <t>C01BC03</t>
  </si>
  <si>
    <t>Propafenone</t>
  </si>
  <si>
    <t>tab.film 150mg x 50</t>
  </si>
  <si>
    <t>C01BD01</t>
  </si>
  <si>
    <t>Amiodarone</t>
  </si>
  <si>
    <t>tab.200mg x 30</t>
  </si>
  <si>
    <t>sol.inj.150mg/3ml x 1</t>
  </si>
  <si>
    <t>sol.inj.10mg/ml 5ml x 1</t>
  </si>
  <si>
    <t>C01CA04</t>
  </si>
  <si>
    <t>Dopamine</t>
  </si>
  <si>
    <t>conc.inf.40mg/ml 5ml x 1</t>
  </si>
  <si>
    <t>C01CA24</t>
  </si>
  <si>
    <t>Epinephrine</t>
  </si>
  <si>
    <t>sol.inj.1mg/ml 1 ml x 1</t>
  </si>
  <si>
    <t>C01DA02</t>
  </si>
  <si>
    <t>Glyceryl trinitrate</t>
  </si>
  <si>
    <t>sol.inf.1mg/ml 50ml x 1</t>
  </si>
  <si>
    <t>C01DA05</t>
  </si>
  <si>
    <t>Pentaerithrityl tetranitrate</t>
  </si>
  <si>
    <t>tab.10mg x 50</t>
  </si>
  <si>
    <t>C01DA08</t>
  </si>
  <si>
    <t>Isosorbide dinitrate</t>
  </si>
  <si>
    <t>tab.10mg x 60</t>
  </si>
  <si>
    <t>tab.20mg x 30</t>
  </si>
  <si>
    <t>spray or.muc.1,25mg/dose 300doses 15ml x 1</t>
  </si>
  <si>
    <t>C01EB15</t>
  </si>
  <si>
    <t>Trimetazidine</t>
  </si>
  <si>
    <t>tab.modif.35mg x 60</t>
  </si>
  <si>
    <t>C01EB17</t>
  </si>
  <si>
    <t>Ivabradine</t>
  </si>
  <si>
    <t>tab.film 7,5mg x 56</t>
  </si>
  <si>
    <t>C02 Антихипертензивни продукти</t>
  </si>
  <si>
    <t>C02AC01</t>
  </si>
  <si>
    <t>Clonidine</t>
  </si>
  <si>
    <t>sol.inj.0,15mg/ml 1 ml x 1</t>
  </si>
  <si>
    <t>tab.0,150mg x 50</t>
  </si>
  <si>
    <t>C02AC05</t>
  </si>
  <si>
    <t>Moxonidine</t>
  </si>
  <si>
    <t>tab.film 0,2mg x 30</t>
  </si>
  <si>
    <t>tab.film 0,4mg x 30</t>
  </si>
  <si>
    <t>C02CA04</t>
  </si>
  <si>
    <t>Doxazosin</t>
  </si>
  <si>
    <t>C03 Диуретици</t>
  </si>
  <si>
    <t>C03AA03</t>
  </si>
  <si>
    <t>Hydrochlorothiazide</t>
  </si>
  <si>
    <t>tab.25mg x 20</t>
  </si>
  <si>
    <t>C03BA04</t>
  </si>
  <si>
    <t>Chlortalidone</t>
  </si>
  <si>
    <t>tab.100mg x 20</t>
  </si>
  <si>
    <t>C03BA11</t>
  </si>
  <si>
    <t>Indapamide</t>
  </si>
  <si>
    <t>C03CA01</t>
  </si>
  <si>
    <t>Furosemide</t>
  </si>
  <si>
    <t>sol.inj.10mg/ml 2ml x 1</t>
  </si>
  <si>
    <t>C03CA04</t>
  </si>
  <si>
    <t>Torasemide</t>
  </si>
  <si>
    <t>C03DA01</t>
  </si>
  <si>
    <t>Spironolactone</t>
  </si>
  <si>
    <t>tab.coat 25mg x 30</t>
  </si>
  <si>
    <t>C03EA01</t>
  </si>
  <si>
    <t>Hydrochlorothiazide; Triamterene</t>
  </si>
  <si>
    <t>tab.25/12,5mg x 50</t>
  </si>
  <si>
    <t>C04 Периферни вазодилататори</t>
  </si>
  <si>
    <t>C04AD03</t>
  </si>
  <si>
    <t>Pentoxifylline</t>
  </si>
  <si>
    <t>tab.gastr.res.100mg x 60</t>
  </si>
  <si>
    <t>tab.prolong.400mg x 1</t>
  </si>
  <si>
    <t>tab.prolong.400mg x 20</t>
  </si>
  <si>
    <t>C05 Вазопротектори</t>
  </si>
  <si>
    <t>C05BA03</t>
  </si>
  <si>
    <t>Organo-heparinoid</t>
  </si>
  <si>
    <t>oint.100 IU/mg 30g</t>
  </si>
  <si>
    <t>C05CA03</t>
  </si>
  <si>
    <t>Diosmin</t>
  </si>
  <si>
    <t>tab.film 600 mg x 30</t>
  </si>
  <si>
    <t>C05CA04</t>
  </si>
  <si>
    <t>Troxerutin</t>
  </si>
  <si>
    <t>caps.300mg x 50</t>
  </si>
  <si>
    <t>gel 2% 40g x 1</t>
  </si>
  <si>
    <t>C05CA51</t>
  </si>
  <si>
    <t>Rutoside; Ascorbic acid</t>
  </si>
  <si>
    <t>tab.film x 50</t>
  </si>
  <si>
    <t>C05CA53</t>
  </si>
  <si>
    <t>Diosmine; Hesperidine</t>
  </si>
  <si>
    <t>tab.film 500mg x 30</t>
  </si>
  <si>
    <t>C07 Бета блокери</t>
  </si>
  <si>
    <t>C07AA01</t>
  </si>
  <si>
    <t>Propranolol</t>
  </si>
  <si>
    <t>tab.film 20mg x 50</t>
  </si>
  <si>
    <t>tab.film 40mg x 50</t>
  </si>
  <si>
    <t>C07AA07</t>
  </si>
  <si>
    <t>Sotalol</t>
  </si>
  <si>
    <t>tab.80mg x 20</t>
  </si>
  <si>
    <t>C07AB02</t>
  </si>
  <si>
    <t>Metoprolol</t>
  </si>
  <si>
    <t>tab.50mg x 30</t>
  </si>
  <si>
    <t>tab.50mg x 28</t>
  </si>
  <si>
    <t>tab.film 50mg x 30</t>
  </si>
  <si>
    <t>C07AB07</t>
  </si>
  <si>
    <t>Bisoprolol</t>
  </si>
  <si>
    <t>C07AB12</t>
  </si>
  <si>
    <t>Nebivolol</t>
  </si>
  <si>
    <t>tab.5mg x 30</t>
  </si>
  <si>
    <t>C07AG02</t>
  </si>
  <si>
    <t>Carvedilol</t>
  </si>
  <si>
    <t>tab.6,25mg x 30</t>
  </si>
  <si>
    <t>tab.12,5mg x 30</t>
  </si>
  <si>
    <t>C08 Блокери на калциевите канали</t>
  </si>
  <si>
    <t>C08CA01</t>
  </si>
  <si>
    <t>Amlodipine</t>
  </si>
  <si>
    <t>tab.10mg x 30</t>
  </si>
  <si>
    <t>C08CA06</t>
  </si>
  <si>
    <t>Nimodipine</t>
  </si>
  <si>
    <t>tab.film 30mg x 100</t>
  </si>
  <si>
    <t>sol.inf.10mg/50ml 50ml x 1</t>
  </si>
  <si>
    <t>C08DA01</t>
  </si>
  <si>
    <t>Verapamil</t>
  </si>
  <si>
    <t>tab.film 80mg x 50</t>
  </si>
  <si>
    <t>tab.prolong 120mg x 50</t>
  </si>
  <si>
    <t>sol.inj.2,5mg/ml 2 ml x 1</t>
  </si>
  <si>
    <t>C08DB01</t>
  </si>
  <si>
    <t>Diltiazem</t>
  </si>
  <si>
    <t>tab.60mg x 50</t>
  </si>
  <si>
    <t>tab.prolong 90mg x 50</t>
  </si>
  <si>
    <t>C09 Лекарствени продукти, повлияващи ренин-ангиотензиновата система</t>
  </si>
  <si>
    <t>C09AA02</t>
  </si>
  <si>
    <t>Enalapril</t>
  </si>
  <si>
    <t>tab.5mg x 28</t>
  </si>
  <si>
    <t>tab.10mg x 28</t>
  </si>
  <si>
    <t>C09CA04</t>
  </si>
  <si>
    <t>Perindopril</t>
  </si>
  <si>
    <t>C09AA05</t>
  </si>
  <si>
    <t>Ramipril</t>
  </si>
  <si>
    <t>C09AA15</t>
  </si>
  <si>
    <t>Zofenopril</t>
  </si>
  <si>
    <t>tab.film 30mg x 28</t>
  </si>
  <si>
    <t>C09CA01</t>
  </si>
  <si>
    <t>Losartan</t>
  </si>
  <si>
    <t>C09CA03</t>
  </si>
  <si>
    <t>Valsartan</t>
  </si>
  <si>
    <t>tab.film 160mg x 28</t>
  </si>
  <si>
    <t>C10 Продукти, понижаващи серумните липиди</t>
  </si>
  <si>
    <t>C10AA01</t>
  </si>
  <si>
    <t xml:space="preserve">Simvastatin </t>
  </si>
  <si>
    <t>C10AA02</t>
  </si>
  <si>
    <t>Lovastatin</t>
  </si>
  <si>
    <t>C10AA05</t>
  </si>
  <si>
    <t>Atorvastatin</t>
  </si>
  <si>
    <t>C10AA07</t>
  </si>
  <si>
    <t>Rosuvastatin</t>
  </si>
  <si>
    <t>tab.film 20mg x 28</t>
  </si>
  <si>
    <t>C10AB05</t>
  </si>
  <si>
    <t>Fenofibrate</t>
  </si>
  <si>
    <t>D Дерматологични продукти</t>
  </si>
  <si>
    <t xml:space="preserve">D Противогъбични продукти за локално приложение </t>
  </si>
  <si>
    <t>D01AC52</t>
  </si>
  <si>
    <t>Miconazole nitrate/Hydrocortisone</t>
  </si>
  <si>
    <t>crème 10/20mg/g 15g x 1</t>
  </si>
  <si>
    <t>D03 Препарати за лечение на рани и язви</t>
  </si>
  <si>
    <t>D03AA</t>
  </si>
  <si>
    <t>Retinol palmitate/Ergocalciferol</t>
  </si>
  <si>
    <t>oint.350IU/400IU/g 18g x 1</t>
  </si>
  <si>
    <t>D04 Противосърбежни препарати, вкл.антихистамини, анестетици</t>
  </si>
  <si>
    <t>D04AA09</t>
  </si>
  <si>
    <t>Chloropyramine</t>
  </si>
  <si>
    <t>crème 1% 18g x 1</t>
  </si>
  <si>
    <t>oint. 1% 18g x 1</t>
  </si>
  <si>
    <t>D04AB01</t>
  </si>
  <si>
    <t>spray cut.4,8mg/dose 38g 650 doses x 1</t>
  </si>
  <si>
    <t>D06 Антибиотици и химиотерапевтици за дермално приложение</t>
  </si>
  <si>
    <t>D06AX04</t>
  </si>
  <si>
    <t>Neomycin</t>
  </si>
  <si>
    <t>spr.cut.11,72mg/g 32g x 1</t>
  </si>
  <si>
    <t>D06AX07</t>
  </si>
  <si>
    <t>Gentamicin</t>
  </si>
  <si>
    <t>oint.0,1% 15g x 1</t>
  </si>
  <si>
    <t>D06BA01</t>
  </si>
  <si>
    <t>Silver sulfadiazine</t>
  </si>
  <si>
    <t>crème 1% 50g x 1</t>
  </si>
  <si>
    <t>Betamethasone</t>
  </si>
  <si>
    <t>D07CA01</t>
  </si>
  <si>
    <t>Hydrocortisone; Oxytetracycline hydrochloride</t>
  </si>
  <si>
    <t>spr.cut.9.30mg/g +3.10mg/g 32,25g x 1</t>
  </si>
  <si>
    <t>D07CC01</t>
  </si>
  <si>
    <t>Betamethasone/Gentamicin</t>
  </si>
  <si>
    <t>oint.0,5mg/g + 1mg/g 15g x 1</t>
  </si>
  <si>
    <t>creme.0,5mg/g + 1mg/g 15g x 1</t>
  </si>
  <si>
    <t>D08 Антисептици и дезинфектанти</t>
  </si>
  <si>
    <t>D08AA01</t>
  </si>
  <si>
    <t>Ethacridine lactate</t>
  </si>
  <si>
    <t>sol.cut.0,1%1000ml x 1</t>
  </si>
  <si>
    <t>D08AG02</t>
  </si>
  <si>
    <t>Polyvidone-iodine</t>
  </si>
  <si>
    <t>sol.cut.7,5g/1000ml x 1</t>
  </si>
  <si>
    <t>sol.cut.10%/100ml x 1</t>
  </si>
  <si>
    <t>oint.10% 90g x 1</t>
  </si>
  <si>
    <t>D08AG03</t>
  </si>
  <si>
    <t>Iodine</t>
  </si>
  <si>
    <t>sol.cut.5% 1000ml x 1</t>
  </si>
  <si>
    <t>D08AX01</t>
  </si>
  <si>
    <t>Hydrogen peroxide</t>
  </si>
  <si>
    <t>sol.cut.3% 1000ml x 1</t>
  </si>
  <si>
    <t>sol.cut.30% 600ml x 1</t>
  </si>
  <si>
    <t>D08AX08</t>
  </si>
  <si>
    <t>Ethanol</t>
  </si>
  <si>
    <t>sol.cut. 1000ml x 1</t>
  </si>
  <si>
    <t>Vaselinum</t>
  </si>
  <si>
    <t>oint.40gr x 1</t>
  </si>
  <si>
    <t>Talkum</t>
  </si>
  <si>
    <t>pulv. 50gr</t>
  </si>
  <si>
    <t>Kalii permanganas</t>
  </si>
  <si>
    <t>pulv.20gr</t>
  </si>
  <si>
    <t>G Пикочо-полова система и полови хормони</t>
  </si>
  <si>
    <t>G01 Гинекологични и антиинфекциозни продукти и антисептици</t>
  </si>
  <si>
    <t>G01AF01</t>
  </si>
  <si>
    <t>Metronidazole</t>
  </si>
  <si>
    <t>tab.vag.500mg x 10</t>
  </si>
  <si>
    <t>G01AF02</t>
  </si>
  <si>
    <t>Clotrimazole</t>
  </si>
  <si>
    <t>tab.vag.100mg x 1</t>
  </si>
  <si>
    <t>G02 Други гинекологични продукти</t>
  </si>
  <si>
    <t>G02AB01</t>
  </si>
  <si>
    <t>Methylergometrine</t>
  </si>
  <si>
    <t>tab.coat. 125mcg x 30</t>
  </si>
  <si>
    <t>sol.inj.0,2mg/ml 1ml x 1</t>
  </si>
  <si>
    <t>G02AD04</t>
  </si>
  <si>
    <t>Carboprost</t>
  </si>
  <si>
    <t>sol.inj.0,25mg/ml 1 ml x 1</t>
  </si>
  <si>
    <t>G02CA</t>
  </si>
  <si>
    <t>Hexoprenaline sulfate</t>
  </si>
  <si>
    <t>sol.inj.5mcg/ml 2 ml x 1</t>
  </si>
  <si>
    <t>tab.0,5mg x 20</t>
  </si>
  <si>
    <t>G02CB01</t>
  </si>
  <si>
    <t>Bromocriptine</t>
  </si>
  <si>
    <t>tab.2,5mg x 30</t>
  </si>
  <si>
    <t>H Хормонални препарати за системно приложение, с изключение на полови хормони и инсулини</t>
  </si>
  <si>
    <t>H01 Хормони на хипофизата и хипоталамуса и аналози</t>
  </si>
  <si>
    <t>H01BA02</t>
  </si>
  <si>
    <t>Desmopressin</t>
  </si>
  <si>
    <t>tab.0,2mg x 15</t>
  </si>
  <si>
    <t>H01BA04</t>
  </si>
  <si>
    <t>Terlipressin</t>
  </si>
  <si>
    <t>sol.inj.100mcg/ml 2ml x 1</t>
  </si>
  <si>
    <t>H01BB02</t>
  </si>
  <si>
    <t>Oxytocin</t>
  </si>
  <si>
    <t>sol.inj.5IU/ml 1ml x 1</t>
  </si>
  <si>
    <t>H01CB02</t>
  </si>
  <si>
    <t>Octreotide</t>
  </si>
  <si>
    <t>sol.inj.0,1mg/ml 1ml x 1</t>
  </si>
  <si>
    <t>powd.inj.20mg + solv. X 1</t>
  </si>
  <si>
    <t>powd.inj.30mg + solv. X 1</t>
  </si>
  <si>
    <t>H02AB01</t>
  </si>
  <si>
    <t>susp.inj.7mg/ml 1 ml x 1</t>
  </si>
  <si>
    <t>H02AB02</t>
  </si>
  <si>
    <t>Dexamethasone</t>
  </si>
  <si>
    <t>sol.inj.4mg/ml 1ml x 1</t>
  </si>
  <si>
    <t>H02AB04</t>
  </si>
  <si>
    <t>Methylprednisolone</t>
  </si>
  <si>
    <t>powd.inj.6,31mg+solv.1ml x 1</t>
  </si>
  <si>
    <t>powd.inj.15,78mg+solv.1ml x 1</t>
  </si>
  <si>
    <t>powd.inj.40mg+solv.1ml x 1</t>
  </si>
  <si>
    <t>powd.inj.125mg+solv.2ml x 1</t>
  </si>
  <si>
    <t>powd.inj.250mg+solv.5ml x 1</t>
  </si>
  <si>
    <t>H02AB06</t>
  </si>
  <si>
    <t>Prednisolone</t>
  </si>
  <si>
    <t>tab.5mg x 20</t>
  </si>
  <si>
    <t>H03 Лечение на щитовидната жлеза</t>
  </si>
  <si>
    <t>H03AA01</t>
  </si>
  <si>
    <t>Levothyroxine sodium</t>
  </si>
  <si>
    <t>tab.50mcg x 50</t>
  </si>
  <si>
    <t>tab.100mcg x 100</t>
  </si>
  <si>
    <t>H03BB02</t>
  </si>
  <si>
    <t>Thiamazole</t>
  </si>
  <si>
    <t>tab.5mg x 50</t>
  </si>
  <si>
    <t>H04 Панкреатични хормони</t>
  </si>
  <si>
    <t>H04AA01</t>
  </si>
  <si>
    <t>Glucagon</t>
  </si>
  <si>
    <t>powd.inj.1mg+solv.</t>
  </si>
  <si>
    <t>Tobramycin</t>
  </si>
  <si>
    <t>Levofloxacin</t>
  </si>
  <si>
    <t>J02 Антимикотични продукти за системно приложение</t>
  </si>
  <si>
    <t>J02AC01</t>
  </si>
  <si>
    <t>Fluconazole</t>
  </si>
  <si>
    <t>caps.50mg x 8</t>
  </si>
  <si>
    <t>J02AC03</t>
  </si>
  <si>
    <t>Voriconazole</t>
  </si>
  <si>
    <t>powd.inf.200mg x 1</t>
  </si>
  <si>
    <t>J05 Антивирусни продукти за системно приложение</t>
  </si>
  <si>
    <t>J05AX05</t>
  </si>
  <si>
    <t>Inosine pranobex</t>
  </si>
  <si>
    <t>tab.500mg x 50</t>
  </si>
  <si>
    <t>J06 Имунни серуми и имуноглобулини</t>
  </si>
  <si>
    <t>J06BA02</t>
  </si>
  <si>
    <t>Immunoglobulins, normal human, for intravascular adm.</t>
  </si>
  <si>
    <t>sol.inf.amp.5ml 250mg x 1</t>
  </si>
  <si>
    <t>J06BB01</t>
  </si>
  <si>
    <t>Anti-D /rh/ immunoglobulin</t>
  </si>
  <si>
    <t>sol.inj.625 IU/ml 2 ml x 1</t>
  </si>
  <si>
    <t>J07AM01</t>
  </si>
  <si>
    <t>Purified Tetanus toxoid</t>
  </si>
  <si>
    <t>susp.inj.0,5ml x 1</t>
  </si>
  <si>
    <t>conc.inf.10mg/ml 5ml x 1</t>
  </si>
  <si>
    <t>tab.film 150mg x 30</t>
  </si>
  <si>
    <t>M Мускулно-скелетна система</t>
  </si>
  <si>
    <t>М01 Противовъзпалителни/антиревматични продукти</t>
  </si>
  <si>
    <t>М01AB05</t>
  </si>
  <si>
    <t>Diclofenac</t>
  </si>
  <si>
    <t>tab.prolong 100mg</t>
  </si>
  <si>
    <t>sol.inj.25mg/ml 3ml x 1</t>
  </si>
  <si>
    <t>M01AC06</t>
  </si>
  <si>
    <t>Meloxicam</t>
  </si>
  <si>
    <t>tab.15mg x 20</t>
  </si>
  <si>
    <t>M01AE01</t>
  </si>
  <si>
    <t>Ibuprofen</t>
  </si>
  <si>
    <t>oral susp.100mg/5ml 120ml x 1</t>
  </si>
  <si>
    <t>M01AE03</t>
  </si>
  <si>
    <t>Ketoprofen</t>
  </si>
  <si>
    <t>powd.inj.100mg x 1</t>
  </si>
  <si>
    <t>M01AE17</t>
  </si>
  <si>
    <t>Dexketoprofen</t>
  </si>
  <si>
    <t>sol.inj.50mg/2ml x 1</t>
  </si>
  <si>
    <t>tab.film 25mg x 10</t>
  </si>
  <si>
    <t>M02 Продукти за ставна и мускулна болка за локално приложение</t>
  </si>
  <si>
    <t>M02AA10</t>
  </si>
  <si>
    <t>gel 2,5% 50g x 1</t>
  </si>
  <si>
    <t>M02AA15</t>
  </si>
  <si>
    <t>gel 2,32% 100g x 1</t>
  </si>
  <si>
    <t>gel 5% 50g x 1</t>
  </si>
  <si>
    <t>M03 Миорелаксанти</t>
  </si>
  <si>
    <t>М03АB01</t>
  </si>
  <si>
    <t>Suxamethenon</t>
  </si>
  <si>
    <t>M03AC04</t>
  </si>
  <si>
    <t>Atracurium</t>
  </si>
  <si>
    <t>sol.inj.10mg/ml 2,5ml x 1</t>
  </si>
  <si>
    <t>M03BX04</t>
  </si>
  <si>
    <t>Tolperisone</t>
  </si>
  <si>
    <t>M04 Антиподагрозни препарати</t>
  </si>
  <si>
    <t>M04AA01</t>
  </si>
  <si>
    <t>Allopurinol</t>
  </si>
  <si>
    <t>tab.100mg x 50</t>
  </si>
  <si>
    <t>N Нервна система</t>
  </si>
  <si>
    <t>N01 Анестетици</t>
  </si>
  <si>
    <t>N01AB08</t>
  </si>
  <si>
    <t>Sevoflurane</t>
  </si>
  <si>
    <t>inh.vapour liq.250ml x 1</t>
  </si>
  <si>
    <t>N01AH01</t>
  </si>
  <si>
    <t>Fentanyl</t>
  </si>
  <si>
    <t>sol.inj.0,05mg/ml 2ml x 1</t>
  </si>
  <si>
    <t>N01AX03</t>
  </si>
  <si>
    <t>Ketamine</t>
  </si>
  <si>
    <t>sol.inj.50mg/ml 10ml x 1</t>
  </si>
  <si>
    <t>N01AX10</t>
  </si>
  <si>
    <t>Propofol</t>
  </si>
  <si>
    <t>emul.inf.10mg/ml 20ml x 1</t>
  </si>
  <si>
    <t>N01BB01</t>
  </si>
  <si>
    <t>Bupivacaine</t>
  </si>
  <si>
    <t>sol.inj.5mg/ml 4ml x 1</t>
  </si>
  <si>
    <t>N01BB02</t>
  </si>
  <si>
    <t>oint.5% 40g x 1</t>
  </si>
  <si>
    <t>N02 Аналгетици</t>
  </si>
  <si>
    <t>N02AA01</t>
  </si>
  <si>
    <t>Morphine</t>
  </si>
  <si>
    <t>N02AB02</t>
  </si>
  <si>
    <t>Pethidine</t>
  </si>
  <si>
    <t>sol.inj.50mg/ml 2ml x 1</t>
  </si>
  <si>
    <t>N02AX02</t>
  </si>
  <si>
    <t>Tramadol</t>
  </si>
  <si>
    <t>caps.50mg x 20</t>
  </si>
  <si>
    <t>tab.500mg x 20</t>
  </si>
  <si>
    <t>N02BB02</t>
  </si>
  <si>
    <t>Metamizole sodium</t>
  </si>
  <si>
    <t>sol.inj.500mg/ml 2ml x 1</t>
  </si>
  <si>
    <t>sol.500mg/ml 20ml x 1</t>
  </si>
  <si>
    <t>N02BB72</t>
  </si>
  <si>
    <t>Metamizole sodium;Triacetonamine-4-toluensulfonate</t>
  </si>
  <si>
    <t>tab.film 500/20mg x 20</t>
  </si>
  <si>
    <t>N02BE01</t>
  </si>
  <si>
    <t>Paracetamol</t>
  </si>
  <si>
    <t>syr.120mg/5ml 125ml x 1</t>
  </si>
  <si>
    <t>sol.inf.10mg/ml 100ml x 1</t>
  </si>
  <si>
    <t>supp.80mg x 10</t>
  </si>
  <si>
    <t>supp.150mg x 10</t>
  </si>
  <si>
    <t>N03 Антиепилептични продукти</t>
  </si>
  <si>
    <t>N03AA02</t>
  </si>
  <si>
    <t>Phenobarbital</t>
  </si>
  <si>
    <t>sol.inj.100mg/ml 2ml x 1</t>
  </si>
  <si>
    <t>N03AF01</t>
  </si>
  <si>
    <t>Carbamazepine</t>
  </si>
  <si>
    <t>tab.200mg x 50</t>
  </si>
  <si>
    <t>N03AG01</t>
  </si>
  <si>
    <t>Valproic acid</t>
  </si>
  <si>
    <t>N03AX12</t>
  </si>
  <si>
    <t>Gabapentin</t>
  </si>
  <si>
    <t>caps.300mg x 100</t>
  </si>
  <si>
    <t>N05 Психолептици</t>
  </si>
  <si>
    <t>N05AD01</t>
  </si>
  <si>
    <t xml:space="preserve">Haloperidol </t>
  </si>
  <si>
    <t>sol.inj.5mg/ml 1ml x 1</t>
  </si>
  <si>
    <t>tab.film 10mg x 30</t>
  </si>
  <si>
    <t>N05BA01</t>
  </si>
  <si>
    <t>Diazepam</t>
  </si>
  <si>
    <t>sol.inj.5mg/ml 2ml x 1</t>
  </si>
  <si>
    <t>N05BA12</t>
  </si>
  <si>
    <t>Alprazolam</t>
  </si>
  <si>
    <t>tab.0,25mg x 30</t>
  </si>
  <si>
    <t>tab.0,5mg  x 100</t>
  </si>
  <si>
    <t>N05CD08</t>
  </si>
  <si>
    <t>Midazolam</t>
  </si>
  <si>
    <t>sol.inj.1mg/ml 5ml x 1</t>
  </si>
  <si>
    <t>sol.inj.5mg/ml 3ml x 1</t>
  </si>
  <si>
    <t>N05CM11</t>
  </si>
  <si>
    <t>Natrium bromatum</t>
  </si>
  <si>
    <t>N06 Психоаналептици</t>
  </si>
  <si>
    <t>N06BX03</t>
  </si>
  <si>
    <t>Piracetam</t>
  </si>
  <si>
    <t>sol.inj.200mg/ml 5 ml x 1</t>
  </si>
  <si>
    <t>sol.inj.3g 15ml x 1</t>
  </si>
  <si>
    <t>N06BX06</t>
  </si>
  <si>
    <t>Citicoline</t>
  </si>
  <si>
    <t>sol.inj.500mg/4ml x 1</t>
  </si>
  <si>
    <t>N06BX18</t>
  </si>
  <si>
    <t>Vinpocetine</t>
  </si>
  <si>
    <t>sol.inf.5mg/ml 2ml x 1</t>
  </si>
  <si>
    <t>N06CA02</t>
  </si>
  <si>
    <t>Flupentixol dihydrochloride/Melitracene hydrochloride</t>
  </si>
  <si>
    <t>tab.coat 0,5mg/10mg x 100</t>
  </si>
  <si>
    <t>N06DA04</t>
  </si>
  <si>
    <t>Galantamine</t>
  </si>
  <si>
    <t>N07 Други лекарства за лечение на нервната система</t>
  </si>
  <si>
    <t>N07AA01</t>
  </si>
  <si>
    <t>Neostigmin</t>
  </si>
  <si>
    <t>sol.inj.0,5mg/ml 1ml x 1</t>
  </si>
  <si>
    <t>N07CA01</t>
  </si>
  <si>
    <t>Betahistine</t>
  </si>
  <si>
    <t>tab.film 16mg x 60</t>
  </si>
  <si>
    <t>tab. 16mg x 60</t>
  </si>
  <si>
    <t>N07CA03</t>
  </si>
  <si>
    <t>Flunarizine</t>
  </si>
  <si>
    <t>caps.5mg x 20</t>
  </si>
  <si>
    <t>R Дихателна система</t>
  </si>
  <si>
    <t>R01 Назални продукти</t>
  </si>
  <si>
    <t>R01AA07</t>
  </si>
  <si>
    <t>Xylomethazoline</t>
  </si>
  <si>
    <t>drops nas.0,05% 10ml x 1</t>
  </si>
  <si>
    <t>drops nas.0,1% 10ml x 1</t>
  </si>
  <si>
    <t>R03 Антиастматични продукти</t>
  </si>
  <si>
    <t>R03AC02</t>
  </si>
  <si>
    <t>Salbutamol sulfate</t>
  </si>
  <si>
    <t>sol.neb.5mg/ml 20ml</t>
  </si>
  <si>
    <t>Salbutamol</t>
  </si>
  <si>
    <t>susp.inh.pres.100mcg/d 200d x 1</t>
  </si>
  <si>
    <t>R03CA02</t>
  </si>
  <si>
    <t>Ephedrine</t>
  </si>
  <si>
    <t>sol.inj.50mg/ml 1ml x 1</t>
  </si>
  <si>
    <t>R03CC02</t>
  </si>
  <si>
    <t>syr.2mg/5ml 150ml x 1</t>
  </si>
  <si>
    <t>R03DA04</t>
  </si>
  <si>
    <t>Theophyline</t>
  </si>
  <si>
    <t>tab.prolong.300mg x 50</t>
  </si>
  <si>
    <t>R03DA05</t>
  </si>
  <si>
    <t>Aminophylline</t>
  </si>
  <si>
    <t>sol.inj.24mg/ml 10ml x 1</t>
  </si>
  <si>
    <t>R05 Препарати за лечение на кашлица и простудни заболявания</t>
  </si>
  <si>
    <t>R05CB01</t>
  </si>
  <si>
    <t>Acethylcysteine</t>
  </si>
  <si>
    <t>R05CB02</t>
  </si>
  <si>
    <t>Bromhexine</t>
  </si>
  <si>
    <t>sol.inj.2mg/ml 2ml x 1</t>
  </si>
  <si>
    <t>tab.8mg x 20</t>
  </si>
  <si>
    <t>R05CB06</t>
  </si>
  <si>
    <t>Ambroxol</t>
  </si>
  <si>
    <t>syr.15mg/5ml 100ml x 1</t>
  </si>
  <si>
    <t>R05FB</t>
  </si>
  <si>
    <t>Hedera helix folium extr.siccum</t>
  </si>
  <si>
    <t>drops 20mg/ml 20ml x 1</t>
  </si>
  <si>
    <t>syr.7mg/ml 100ml x 1</t>
  </si>
  <si>
    <t>R06 Антихистаминови препарати за системно приложение</t>
  </si>
  <si>
    <t>R06AA</t>
  </si>
  <si>
    <t>Dimenhydrinat</t>
  </si>
  <si>
    <t>R06AA52</t>
  </si>
  <si>
    <t>Diphenhydramine hydrochloride, Ammonium chloride</t>
  </si>
  <si>
    <t>syr.9,96mg/99,6mg/5ml 125ml x 1</t>
  </si>
  <si>
    <t>R06AB03</t>
  </si>
  <si>
    <t>Dimetindene</t>
  </si>
  <si>
    <t>drops 1mg/ml 20ml x 1</t>
  </si>
  <si>
    <t>R06AC03</t>
  </si>
  <si>
    <t>Chlorpyramine</t>
  </si>
  <si>
    <t>R06AD02</t>
  </si>
  <si>
    <t>Promethazine</t>
  </si>
  <si>
    <t>sol.inj.25mg/ml 2ml x 1</t>
  </si>
  <si>
    <t>R06AE07</t>
  </si>
  <si>
    <t>Cetirizine</t>
  </si>
  <si>
    <t>R06AX27</t>
  </si>
  <si>
    <t>Desloratadine</t>
  </si>
  <si>
    <t>oral sol.0,5mg/ml 120ml x 1</t>
  </si>
  <si>
    <t>S Сензорни органи</t>
  </si>
  <si>
    <t>S01 Офталмологични препарати</t>
  </si>
  <si>
    <t>S01AA12</t>
  </si>
  <si>
    <t>drops eye 3mg/ml 5ml x 1</t>
  </si>
  <si>
    <t>S01AX</t>
  </si>
  <si>
    <t>Boric acid, carbaethopendecine bromide, Sodium tetraborate</t>
  </si>
  <si>
    <t>eye drops 10ml x 1</t>
  </si>
  <si>
    <t>S01AX19</t>
  </si>
  <si>
    <t>drops eye 5mg/ml 5ml x 1</t>
  </si>
  <si>
    <t>S01BA01</t>
  </si>
  <si>
    <t>drops eye1mg/ml 5ml x 1</t>
  </si>
  <si>
    <t>S01BC03</t>
  </si>
  <si>
    <t>drops eye 1mg/ml 5ml x 1</t>
  </si>
  <si>
    <t>S01CA01</t>
  </si>
  <si>
    <t>Tobramycin, Dexamethasone</t>
  </si>
  <si>
    <t>drops eye 3mg/1mg/ml 5ml x 1</t>
  </si>
  <si>
    <t>Dexamethasone;Neomycin sulphate;Polymycin B sulphate</t>
  </si>
  <si>
    <t>drops eye 1mg/3500IU/6000IU/ml 5 ml  x 1</t>
  </si>
  <si>
    <t>S01CA03</t>
  </si>
  <si>
    <t>Chloramphenicol, Hydrocortisone acatate</t>
  </si>
  <si>
    <t>drops eye 10mg/2mg/ml 5ml x 1fl</t>
  </si>
  <si>
    <t>S02 Отологични продукти</t>
  </si>
  <si>
    <t>S02DA30</t>
  </si>
  <si>
    <t>Nitrofural, Tetracaine HCL, Phenazone</t>
  </si>
  <si>
    <t>drops ear 2,5mg/31,25mg/87,5mg 5ml x 1</t>
  </si>
  <si>
    <t>Lidocaine hydrochloride, Phenazone</t>
  </si>
  <si>
    <t>drops ear 4g/100g+1g/100g 15ml x 1</t>
  </si>
  <si>
    <t>V Разни</t>
  </si>
  <si>
    <t>V03 Всички други терапевтични продукти</t>
  </si>
  <si>
    <t>V03AB14</t>
  </si>
  <si>
    <t>Protamine sulphate</t>
  </si>
  <si>
    <t>sol.inj.10mg/ml 5ml  x 1</t>
  </si>
  <si>
    <t>V03AF03</t>
  </si>
  <si>
    <t>Calcium folinate</t>
  </si>
  <si>
    <t>sol.inj.10mg/ml 10ml  x 1</t>
  </si>
  <si>
    <t>V06 Храни</t>
  </si>
  <si>
    <t>V06DC01</t>
  </si>
  <si>
    <t>Glucose</t>
  </si>
  <si>
    <t>sol.inj.40% 10ml x 1</t>
  </si>
  <si>
    <t>V07 Всички други нетерапевтични продукти</t>
  </si>
  <si>
    <t>V07AB</t>
  </si>
  <si>
    <t xml:space="preserve">Aqua ad injectabilia </t>
  </si>
  <si>
    <t>sol.inj.10ml x 1</t>
  </si>
  <si>
    <t>V08 Контрастни вещества</t>
  </si>
  <si>
    <t>V08AA00</t>
  </si>
  <si>
    <t>Sodium amidotrizoate</t>
  </si>
  <si>
    <t>sol.inj./inf.76% 20ml x 1</t>
  </si>
  <si>
    <t>V08BA02</t>
  </si>
  <si>
    <t>Barium sulfate without suspending agents</t>
  </si>
  <si>
    <t>powd.oral/rectal susp.100g x 1</t>
  </si>
  <si>
    <t>A Храносмилателна система</t>
  </si>
  <si>
    <t>Количество</t>
  </si>
  <si>
    <t>Ед. Мярка</t>
  </si>
  <si>
    <t>оп</t>
  </si>
  <si>
    <t>амп</t>
  </si>
  <si>
    <t>фл</t>
  </si>
  <si>
    <t>caps. 20 mg х 30</t>
  </si>
  <si>
    <t>амп.</t>
  </si>
  <si>
    <t>tab. X 20</t>
  </si>
  <si>
    <t>бр.</t>
  </si>
  <si>
    <t>фл.</t>
  </si>
  <si>
    <t>оп.</t>
  </si>
  <si>
    <t>бр</t>
  </si>
  <si>
    <t>tab.film 10mg x 28</t>
  </si>
  <si>
    <t>oral sol.10 mg/ml 20ml x 1</t>
  </si>
  <si>
    <t>powd.200mg x 20</t>
  </si>
  <si>
    <t>syr.4mg/5 ml 125 ml</t>
  </si>
  <si>
    <t>tab.10mg x 90</t>
  </si>
  <si>
    <t>tab.film 800mg x 20</t>
  </si>
  <si>
    <t>tab. 300 mg х 100</t>
  </si>
  <si>
    <t>tab. 500 mg х 30</t>
  </si>
  <si>
    <t>tab.50 mg X 40</t>
  </si>
  <si>
    <t>supp.5mg x 6</t>
  </si>
  <si>
    <t>tab. 200mg х 30</t>
  </si>
  <si>
    <t>tab.film 5 mg x 56</t>
  </si>
  <si>
    <t>tab.prolong.2,5mg x 30</t>
  </si>
  <si>
    <t>tab.5 mg x 30</t>
  </si>
  <si>
    <t>tab.5mg x30</t>
  </si>
  <si>
    <t>tab.film 50mg /12,5x 30</t>
  </si>
  <si>
    <t>tab.film 160mg/12,5 x 28</t>
  </si>
  <si>
    <t>Glucose Monohydrate</t>
  </si>
  <si>
    <t>pulv.75 gr</t>
  </si>
  <si>
    <t>tab.1mg x 30</t>
  </si>
  <si>
    <t>tab.4mg x 30</t>
  </si>
  <si>
    <t>банка пласт.</t>
  </si>
  <si>
    <t>tab.40mg x 12</t>
  </si>
  <si>
    <t>tab. 100mg x 60</t>
  </si>
  <si>
    <t>gel 1% 60g x 1</t>
  </si>
  <si>
    <t>100mg/ml 30ml oral x 1</t>
  </si>
  <si>
    <t>tab.film 1000mg x 30</t>
  </si>
  <si>
    <r>
      <t xml:space="preserve">  </t>
    </r>
    <r>
      <rPr>
        <b/>
        <sz val="16"/>
        <color theme="1"/>
        <rFont val="Calibri"/>
        <family val="2"/>
        <charset val="204"/>
        <scheme val="minor"/>
      </rPr>
      <t>І.  Медикаменти - без антимикробни средства</t>
    </r>
  </si>
  <si>
    <t>Обособена позиция 1</t>
  </si>
  <si>
    <t>РАНИТИДИН тб. 150мг x 60 - Унифарм</t>
  </si>
  <si>
    <t>РАНИТИДИН тб. 300мг x 30 - Унифарм</t>
  </si>
  <si>
    <t>ФАМОТИДИН тб. 20мг x 30 - Медика</t>
  </si>
  <si>
    <t>СОПРАЛ капс. 20мг х 28</t>
  </si>
  <si>
    <t>УЛКОПРОЛ капс. 20мг x 30</t>
  </si>
  <si>
    <t>НЕКСИУМ саше 10мг x 28</t>
  </si>
  <si>
    <t>ГАВИСКОН МЕНТА ЛИКВИД суспензия 150мл</t>
  </si>
  <si>
    <t>ГАВИСКОН МЕНТА дъвчащи таблети х 16бр</t>
  </si>
  <si>
    <t>ПАПАВЕРИН ХИДР. тб. 50мг x 40 - Дупница</t>
  </si>
  <si>
    <t>БУСКОЛИЗИН др. 10мг x 20 - Софарма</t>
  </si>
  <si>
    <t>СПАЗМАЛГОН тб. х 20</t>
  </si>
  <si>
    <t>БИЗАКОДИЛ супоз. 10мг x 6</t>
  </si>
  <si>
    <t>БИЗАКОДИЛ супоз. 5мг x 6</t>
  </si>
  <si>
    <t>Х-ПРЕП р-р х 75мл</t>
  </si>
  <si>
    <t>ЛАКТУЛОЗА-МИП сир. 65г/100мл х 200мл.</t>
  </si>
  <si>
    <t>ДУФАЛАК саше 15мл x 10</t>
  </si>
  <si>
    <t>НИСТАТИН тб. 500 000IU x 20</t>
  </si>
  <si>
    <t>ФУНГОСТАТИН гран. 100 000 IU/мл</t>
  </si>
  <si>
    <t>СМЕКТА пакетче 3.76гр x 30</t>
  </si>
  <si>
    <t>ЛОПЕДИУМ капс. 2мг x 10</t>
  </si>
  <si>
    <t>ХИДРАСЕК саше 10мг х 16 - за кърмачета</t>
  </si>
  <si>
    <t>ХИДРАСЕК саше 30мг х 16 - за деца</t>
  </si>
  <si>
    <t>ДИАПРЕЛ MR тб. 60мг x 30</t>
  </si>
  <si>
    <t>ЛИМЕРАЛ тб. 1мг х 30</t>
  </si>
  <si>
    <t>ЛИМЕРАЛ тб. 2мг х 30</t>
  </si>
  <si>
    <t>ЛИМЕРАЛ тб. 3мг х 30</t>
  </si>
  <si>
    <t>ЛИМЕРАЛ тб. 4мг х 30</t>
  </si>
  <si>
    <t>МИЛГАМА др. x 100</t>
  </si>
  <si>
    <t>МИЛГАМА N капс. х 100</t>
  </si>
  <si>
    <t>ВИТАМИН С МЕДИКА тб. 100мг х 40</t>
  </si>
  <si>
    <t>КАЛЦ. ГЛЮКОНИКУМ амп. 8.94мг/мл 10мл x1</t>
  </si>
  <si>
    <t>КАЛЦИЕВ ГЛЮКОНАТ сироп ягода 150мл</t>
  </si>
  <si>
    <t>МАГНЕ-B6 тб. х 50</t>
  </si>
  <si>
    <t>КАЛИНОР тб.еферв. 1гр x 15</t>
  </si>
  <si>
    <t>МАГНЕРИЧ тб. 500мг x 30</t>
  </si>
  <si>
    <t>СИНТРОМ тб. 4мг x 20</t>
  </si>
  <si>
    <t>АСПИРИН BAYER PROTECT тб. 100мг x 40</t>
  </si>
  <si>
    <t>АНТИСТЕНОКАРДИН тб. 25мг x 60</t>
  </si>
  <si>
    <t>ФЕРО-ГРАДУМЕТ тб 325мг x 30</t>
  </si>
  <si>
    <t>МАЛТОФЕР р-р 5% х 30мл</t>
  </si>
  <si>
    <t>МАЛТОФЕР ФОЛ тб. 100мг x 30</t>
  </si>
  <si>
    <t>ФЕРО-ФОЛГАМА капс. х 100</t>
  </si>
  <si>
    <t>АЛБУНОРМ фл. 20% 200г/л х 50мл</t>
  </si>
  <si>
    <t>АЛБУНОРМ фл. 20% 200г/л х 100мл</t>
  </si>
  <si>
    <t>ВОЛУВЕН инфуз. р-р 6% 500мл</t>
  </si>
  <si>
    <t>АМИНОВЕН инфуз. р-р 10% 500мл х1</t>
  </si>
  <si>
    <t>ГЛЮКОЗА ИНФУЗ. Р-Р 5% х 500мл пл.банка</t>
  </si>
  <si>
    <t>ХАРТМАН инфуз.р-р 500мл банка</t>
  </si>
  <si>
    <t>РИНГЕР инфуз. р-р х 500пл.банка БИОФАРМ</t>
  </si>
  <si>
    <t>ГЛЮК.5%+НАТР.ХЛОР.0.9%ИНФ.Р-Рx500МЛ ПЛ.Б</t>
  </si>
  <si>
    <t>МАНИТОЛ инфуз. р-р 15% 500мл пл.банка</t>
  </si>
  <si>
    <t>НАТР.ХЛОРИД инф.р-р 0.9% х100мл пл.банка</t>
  </si>
  <si>
    <t>НАТР.ХЛОРИД ИНФ.Р-Р 0.9% Х250МЛ ПЛ.БАНКА</t>
  </si>
  <si>
    <t>НАТР.ХЛОРИД инф.р-р 0.9% х500мл пл.банка</t>
  </si>
  <si>
    <t>НАТРИУМ ХЛОРАТУМ амп. 90мг/10мл х 1</t>
  </si>
  <si>
    <t>ДИГОКСИН тб. 0.25мг x 20 - Софарма</t>
  </si>
  <si>
    <t>ЛАНИТОП тб. 0.1мг x 30</t>
  </si>
  <si>
    <t>ЛИДОКАИН амп. 200мг/10мл x 1</t>
  </si>
  <si>
    <t>РИТМОКАРД тб. 150мг х 50</t>
  </si>
  <si>
    <t>ПЕРЛИНГАНИТ фл. 50мг/50мл x 1</t>
  </si>
  <si>
    <t>НИТРОЛОНГ тб. 10мг x 50</t>
  </si>
  <si>
    <t>ИЗОДИНИТ тб. 10мг x 60</t>
  </si>
  <si>
    <t>ИЗОКЕТ аерозол х 15мл</t>
  </si>
  <si>
    <t>МОКСОТЕНС тб. 0.2мг x 30</t>
  </si>
  <si>
    <t>МОКСОТЕНС тб. 0.4мг x 30</t>
  </si>
  <si>
    <t>ДЕХИДРАТИН НЕО тб. 25мг x 20</t>
  </si>
  <si>
    <t>СОФТЕНЗИФ тб. 2.5мг х 30</t>
  </si>
  <si>
    <t>ФУРАНТРИЛ тб. 40мг x 12</t>
  </si>
  <si>
    <t>ТРИФАС тб. 10мг x 30</t>
  </si>
  <si>
    <t>ТРИФАС Кор тб. 5мг x 30</t>
  </si>
  <si>
    <t>СПИРОНОЛАКТОН тб. 25мг x 30</t>
  </si>
  <si>
    <t>ДИУРЕТИДИН тб. 25/12.5 мг x 50</t>
  </si>
  <si>
    <t>ПЕНТОКСИФАРМ тб. 100мг x 60 - Унифарм</t>
  </si>
  <si>
    <t>АГАПУРИН SR тб. 400мг x 20</t>
  </si>
  <si>
    <t>АГАПУРИН др. 100мг x 60</t>
  </si>
  <si>
    <t>ХЕПАРОИД унгв. х 30гр</t>
  </si>
  <si>
    <t>ФЛЕБОДИЯ тб. 600мг x 30</t>
  </si>
  <si>
    <t>ТРОКСЕВАЗИН капс. 300мг x 50</t>
  </si>
  <si>
    <t>ТРОКСЕВАЗИН гел 2% 40гр</t>
  </si>
  <si>
    <t>РУТАСКОРБИН табл х 50</t>
  </si>
  <si>
    <t>ДЕТРАЛЕКС тб. 500мг x 30</t>
  </si>
  <si>
    <t>СОТАХЕКСАЛ тб. 80мг x 20</t>
  </si>
  <si>
    <t>БИЗОГАМА тб. 5мг x 30</t>
  </si>
  <si>
    <t>НЕБИКАРД тб. 5мг х 30</t>
  </si>
  <si>
    <t>АКСЕЛ табл 5мг х 30бр</t>
  </si>
  <si>
    <t>АКСЕЛ тб. 10мг х 30</t>
  </si>
  <si>
    <t>ВЕРАПАМИЛ РЕТАРД тб. 120мг x 50</t>
  </si>
  <si>
    <t>ДИЛТИАЗЕМ РЕТАРД тб. 90мг x 50</t>
  </si>
  <si>
    <t>ВАЗОПРЕН тб. 5мг x 28</t>
  </si>
  <si>
    <t>ВАЗОПРЕН тб. 10мг х 28</t>
  </si>
  <si>
    <t>ПРЕСТАРИУМ тб. 5мг x 30</t>
  </si>
  <si>
    <t>ПРЕСТАРИУМ тб. 10мг x 30</t>
  </si>
  <si>
    <t>ВИВЕЙС тб. 5мг х 30</t>
  </si>
  <si>
    <t>ЗОФЕН тб. 30мг х 28</t>
  </si>
  <si>
    <t>ЛОЗАП тб. 50 х 30</t>
  </si>
  <si>
    <t>ВАЛТЕНЗИН тб. 160мг х 28</t>
  </si>
  <si>
    <t>ВАЛТЕНЗИН ПЛЮС тб. 160мг/12.5мг х 28</t>
  </si>
  <si>
    <t>МЕДОСТАТИН тб. 20мг x 30</t>
  </si>
  <si>
    <t>АТОРИС тб. 10мг х 30</t>
  </si>
  <si>
    <t>КРЕСТОР тб. 10мг х 28</t>
  </si>
  <si>
    <t>КРЕСТОР тб. 20мг х 28</t>
  </si>
  <si>
    <t>ЛИПАНТИЛ капс. 200мг x 30</t>
  </si>
  <si>
    <t>ДАКТАКОРТ крем х 15гр</t>
  </si>
  <si>
    <t>ДЕФЛАМОЛ унгв. х 18гр</t>
  </si>
  <si>
    <t>АЛЕРГОЗАН крем 1% х 18гр</t>
  </si>
  <si>
    <t>АЛЕРГОЗАН унгв.</t>
  </si>
  <si>
    <t>ЛИДОКАИН аерозол 10% х 38гр</t>
  </si>
  <si>
    <t>НЕОМИЦИН 11.72 мг/г х 32гр</t>
  </si>
  <si>
    <t>ГЕНТАМИЦИН унгв. 0.1% 15гр</t>
  </si>
  <si>
    <t>ДЕРМАЗИН крем х 50гр</t>
  </si>
  <si>
    <t>ОКСИКОРТ аерозол х 16.125гр</t>
  </si>
  <si>
    <t>БЕТАДЕРМ крем х 15гр</t>
  </si>
  <si>
    <t>РИВАНОЛ р-р 0.1% х 1000мл ВТ</t>
  </si>
  <si>
    <t>БРАУНОЛ х 1л</t>
  </si>
  <si>
    <t>ЙОДАДЕРМ р-р 10% х 100мл ВТ</t>
  </si>
  <si>
    <t>ЙОДАСЕПТ унгв. 10%  90гр</t>
  </si>
  <si>
    <t>ТИНКТУРА ЙОД р-р 5% x1000мл ВТ</t>
  </si>
  <si>
    <t>КИСЛОРОДНА ВОДА 3% x1000мл ВТ</t>
  </si>
  <si>
    <t>ПЕРХИДРОЛ р-р 30% х 600мл ВТ</t>
  </si>
  <si>
    <t>ЕТИЛОВ СПИРТ 70% х1000мл ВТ</t>
  </si>
  <si>
    <t>ВАЗЕЛИН ДЕРМАТИК унгв. 40гр</t>
  </si>
  <si>
    <t>ТАЛК прах x40 гр ВТ</t>
  </si>
  <si>
    <t>КАЛИЕВ ПЕРМАНГАНАТ сашета х 20гр - ВТ</t>
  </si>
  <si>
    <t>ГЛЮКОЗА саше x 75гр - Химакс</t>
  </si>
  <si>
    <t>КЛОТРИМАЗОЛ тб.ваг. 100мг x 6</t>
  </si>
  <si>
    <t>ГИНИПРАЛ тб. 0.5мг x 20</t>
  </si>
  <si>
    <t>МИНИРИН тб. 0.2мг х 15</t>
  </si>
  <si>
    <t>ПРЕДНИЗОЛОН КОРТИКО тб 5мг х20 АНТИБИОТ.</t>
  </si>
  <si>
    <t>Л-ТИРОКСИН тб. 50мкг x 50</t>
  </si>
  <si>
    <t>Л-ТИРОКСИН тб. 100мкг x 100</t>
  </si>
  <si>
    <t>МЕТИЗОЛ тб. 5мг x 50</t>
  </si>
  <si>
    <t>ФУНГОЛОН капс. 50мг x 8</t>
  </si>
  <si>
    <t>ИЗОПРИНОЗИН тб. 500мг x 50</t>
  </si>
  <si>
    <t>РЕЗОНАТИВ амп. 625IU/мл 2мл x 1</t>
  </si>
  <si>
    <t>ВОЛТАРЕН РЕТАРД тб. 100мг x 10</t>
  </si>
  <si>
    <t>МОВАЛИС тб. 15мг x 10</t>
  </si>
  <si>
    <t>СИАФЕН сусп. 20мг/мл 120мл</t>
  </si>
  <si>
    <t>ДЕКСОФЕН тб. 25мг x 10</t>
  </si>
  <si>
    <t>ФАСТУМ гел х 50гр</t>
  </si>
  <si>
    <t>ВОЛТАРЕН гел 1% х 100гр</t>
  </si>
  <si>
    <t>ДИКЛАК гел 1% 50гр</t>
  </si>
  <si>
    <t>ФЕЛОРАН гел 1% х 60гр - Софарма</t>
  </si>
  <si>
    <t>МИЛУРИТ тб 100мг x 30</t>
  </si>
  <si>
    <t>ЛИДОКАИН унгв. 5% 40гр</t>
  </si>
  <si>
    <t>ТРАМАЛГИН капс. 50мг х 20</t>
  </si>
  <si>
    <t>АНАЛГИН КАПКИ ЗА ДЕЦА 500мг/мл 20мл х 1</t>
  </si>
  <si>
    <t>ПАРАЦЕТАМОЛ сир. 120мг/мл х 125мл</t>
  </si>
  <si>
    <t>ЕФЕРАЛГАН супоз. 80мг x 10</t>
  </si>
  <si>
    <t>ЕФЕРАЛГАН супоз. 150мг x 10</t>
  </si>
  <si>
    <t>НЕУРОТОП тб. 200мг x 50</t>
  </si>
  <si>
    <t>ГАБАНЕВРАЛ капс. 300мг х 100</t>
  </si>
  <si>
    <t>ДИАЗЕПАМ тб. 5мг x 20</t>
  </si>
  <si>
    <t>КСАНАКС тб. 0.25мг x30</t>
  </si>
  <si>
    <t>КСАНАКС тб. 0.5мг x 100</t>
  </si>
  <si>
    <t>ПИРАМИНОЛ тб. 800мг х 20</t>
  </si>
  <si>
    <t>СОМАЗИНА р-р перорален 100мг/мл х 30мл</t>
  </si>
  <si>
    <t>ВИЦЕТИН тб. 10мг х 90</t>
  </si>
  <si>
    <t>ВИЦЕТИН тб. 5мг х 50</t>
  </si>
  <si>
    <t>ДЕАНКСИТ тб. х 100</t>
  </si>
  <si>
    <t>НИВАЛИН тб. 5мг x 60</t>
  </si>
  <si>
    <t>БЕТАСЕРК тб. 16мг x 60</t>
  </si>
  <si>
    <t>ВЕСТИБО тб. 16мг х 60</t>
  </si>
  <si>
    <t>ФЛУНАРИЗИН тб. 5мг x 20</t>
  </si>
  <si>
    <t>КСИЛОФАРМ р-р 0.05% х 10мл</t>
  </si>
  <si>
    <t>КСИЛОФАРМ р-р 0.1% х 10мл</t>
  </si>
  <si>
    <t>ВЕНТОЛИН р-р 5мг/мл х 20мл</t>
  </si>
  <si>
    <t>САЛБУТАМОЛ аерозол 100мкг/10мл x 200дози</t>
  </si>
  <si>
    <t>ВЕНТОЛИН сир. 2мг/5мл х 150мл</t>
  </si>
  <si>
    <t>ТЕОТАРД тб. 300мг x 50</t>
  </si>
  <si>
    <t>СОФАФИЛИН амп. 240мг/10мл x 1</t>
  </si>
  <si>
    <t>АЦЦ- АЦЕТИЛЦИСТЕИН прах 200мг x 20</t>
  </si>
  <si>
    <t>БРОМХЕКСИН сир. 4мг/5мл х 125мл</t>
  </si>
  <si>
    <t>БРОМХЕКСИН тб. 8мг х 20 - Софарма</t>
  </si>
  <si>
    <t>АМБИКСОЛ сироп 3мг/1мл 100мл</t>
  </si>
  <si>
    <t>ПРОСПАН сир. х 100мл</t>
  </si>
  <si>
    <t>ДИМЕНХИДРИНАТ тб. 50мг x 30</t>
  </si>
  <si>
    <t>ДИМЕКС сир. х 125мл</t>
  </si>
  <si>
    <t>ФЕНИСТИЛ р-р х 20мл</t>
  </si>
  <si>
    <t>ЗИРТЕК р-р 1% х 20мл</t>
  </si>
  <si>
    <t>ТОБРЕКС капки за очи  3мг/мл  5мл</t>
  </si>
  <si>
    <t>ОФТАЛМОСЕПТОНЕКС капки за очи х 10мл</t>
  </si>
  <si>
    <t>ЛЕВОФЛОКСАН колир 5мг/мл 5мл</t>
  </si>
  <si>
    <t>НАКЛОФ капки х 5мл</t>
  </si>
  <si>
    <t>ХИДРОКОРТИЗОН+ХЛОРАМФ. капки за очи  5мл</t>
  </si>
  <si>
    <t>ФУРОТАЛГИН капки х 5мл - за уши</t>
  </si>
  <si>
    <t>ОТИПАКС капки за уши 15мл</t>
  </si>
  <si>
    <t>ГЛЮКОЗА амп. 40% 10мл x 1</t>
  </si>
  <si>
    <t>СТЕРИЛИЗИРАНА ВОДА амп. 10мл x 1</t>
  </si>
  <si>
    <t>ДЕКА-БАР прах x 100гр за суспензия</t>
  </si>
  <si>
    <t>ДЕГАН тб. 10мг x 30</t>
  </si>
  <si>
    <t>МЕПРЕЗОР тб. 40мг х 14</t>
  </si>
  <si>
    <t>МЕПРЕЗОР тб. 20мг х 14</t>
  </si>
  <si>
    <t>ДРО СПАЗ тб. 40мг х 20</t>
  </si>
  <si>
    <t>СОФАМЕТ 1000мг х 30 филм.тб.</t>
  </si>
  <si>
    <t>СОФАМЕТ тб. 850мг х 30</t>
  </si>
  <si>
    <t>ВАСКОТАСИН табл.с изменено осв. 35мг х60</t>
  </si>
  <si>
    <t>БРЕДИВАЛ  7.5мг x 60</t>
  </si>
  <si>
    <t>Neostigminsol.inj.0,5mg/ml 1ml x 1</t>
  </si>
  <si>
    <t>МЕТОПРОЛОЛ ПОЛФАРМА тб 50мг х 28</t>
  </si>
  <si>
    <t>ТУСПАН 7мг/мл сироп  х 120мл Софарма</t>
  </si>
  <si>
    <t>Ед. Цена без ДДС</t>
  </si>
  <si>
    <t>Обща стойност без ДДС</t>
  </si>
  <si>
    <t>Търговско наименование</t>
  </si>
  <si>
    <t>КВАМАТЕЛ амп. 20мг  5мл х 1</t>
  </si>
  <si>
    <t>ПАПАВЕРИН амп. 20мг/1мл х 1</t>
  </si>
  <si>
    <t>ДРО СПАЗ амп. 20мг./мл 2мл x 1</t>
  </si>
  <si>
    <t>АТРОПИН СУЛФУРИК амп. 1мг/1мл х 1</t>
  </si>
  <si>
    <t>БУСКОЛИЗИН амп. 20мг/1мл х 1</t>
  </si>
  <si>
    <t>СПАЗМАЛГОН амп. 2мл х 1</t>
  </si>
  <si>
    <t>ДЕГАН амп 5мг/мл 2мл х 1</t>
  </si>
  <si>
    <t>ХЕПА МЕРЦ амп. 5гр 10мл х 1</t>
  </si>
  <si>
    <t xml:space="preserve">КАРСИЛ капс. 90мг x 30 </t>
  </si>
  <si>
    <t xml:space="preserve">РИЦИНОВО МАСЛО  x40гр </t>
  </si>
  <si>
    <t>АКТРАПИД HM PENF. фл. 3мл х 1</t>
  </si>
  <si>
    <t>НОВОРАПИД фл.100IU 3мл х 1</t>
  </si>
  <si>
    <t>ИНСУЛАТАРД НМ PENF. фл. 3мл х 1</t>
  </si>
  <si>
    <t>МИКСТАРД 30 НМ PENF. фл. 3мл х 1</t>
  </si>
  <si>
    <t>НОВОМИКС 30 ПЕНФИЛ фл.3мл х 1</t>
  </si>
  <si>
    <t>ЛЕВЕМИР HM PENF. фл. 3мл х 1</t>
  </si>
  <si>
    <t>ВИТАМИН В 1 амп. 80мг/2мл х 1</t>
  </si>
  <si>
    <t>МИЛГАМА N амп.2мл х 1</t>
  </si>
  <si>
    <t>ВИТАМИН В КОМПЛЕКС амп. 2мл х 1</t>
  </si>
  <si>
    <t>ВИТАМИН С амп. 200мг/2мл x 1</t>
  </si>
  <si>
    <t>ВИТАМИН С амп. 500мг/5мл х 1</t>
  </si>
  <si>
    <t>КОРМАГНЕЗИН амп. 200мг 10мл х 1</t>
  </si>
  <si>
    <t>КОРМАГНЕЗИН амп. 400мг 10мл х 1</t>
  </si>
  <si>
    <t>ТРАНСМЕТИЛ фл. 500мг + разтв. 5мл х 1</t>
  </si>
  <si>
    <t>ТИОГАМА ТУРБО-СЕТ фл. 600мг 50мл х 1</t>
  </si>
  <si>
    <t>ХЕПАРИН фл. 25000IU/5ml х1</t>
  </si>
  <si>
    <t>КЛЕКСАН амп. 40мг/0.4мл х 1</t>
  </si>
  <si>
    <t>КЛЕКСАН амп. 60мг/0.6мл x 1</t>
  </si>
  <si>
    <t>ФРАКСИПАРИН амп.шпр. 0.4мл х 1</t>
  </si>
  <si>
    <t>ФРАКСИПАРИН амп.шпр. 0.6мл х 1</t>
  </si>
  <si>
    <t xml:space="preserve">БРИЛИК тб. 90мг 4х14 </t>
  </si>
  <si>
    <t>КОНАКИОН ММ амп. 10мг 1мл х 1</t>
  </si>
  <si>
    <t>ДИЦИНОН амп. 250мг  2мл x 1</t>
  </si>
  <si>
    <t>ИДАФЕР амп. 100мг 5мл x 1</t>
  </si>
  <si>
    <t>ВИТАМИН В 12 амп. 500мкг/1мл х 1</t>
  </si>
  <si>
    <t>ВИТАМИН В 12 амп. 1000мкг/1мл х 1</t>
  </si>
  <si>
    <t>КАЛИУМ ХЛОРАТУМ амп. 15% 10мл x 1</t>
  </si>
  <si>
    <t>НАТРИЕВ БИКАРБОНАТ амп. 8.4% 20мл х 1</t>
  </si>
  <si>
    <t>ДИГОКСИН амп. 0.25мг/мл 2мл х 1</t>
  </si>
  <si>
    <t>КОРДАРОН амп. 150мг/3мл x 1</t>
  </si>
  <si>
    <t xml:space="preserve">КОРДАРОН тб. 200мг x 30 </t>
  </si>
  <si>
    <t>ДОПАМИН амп. 4%  5мл х 1</t>
  </si>
  <si>
    <t>АДРЕНАЛИН амп. 1мг/1мл х 1</t>
  </si>
  <si>
    <t xml:space="preserve">КОРЛЕНТОР тб. 5мг х 56 </t>
  </si>
  <si>
    <t>ХЛОФАЗОЛИН амп. 0.15мг/мл 1мл х 1</t>
  </si>
  <si>
    <t xml:space="preserve">ХЛОФАЗОЛИН тб. 0.15мг x 50 </t>
  </si>
  <si>
    <t>ФУРОЗЕМИД амп. 20мг/2мл х 1</t>
  </si>
  <si>
    <t>ПЕНТИЛИН амп.100мг/5 мл х 1</t>
  </si>
  <si>
    <t xml:space="preserve">ПРОПРАНОЛОЛ тб. 20мг x 50 </t>
  </si>
  <si>
    <t xml:space="preserve">КАРВЕДИЛОЛ тб. 6.25мг х 30 </t>
  </si>
  <si>
    <t xml:space="preserve">КАРВЕДИЛОЛ тб. 12.5мг х 30 </t>
  </si>
  <si>
    <t xml:space="preserve">НИМОТОП S тб. 30мг x 100 </t>
  </si>
  <si>
    <t xml:space="preserve">НИМОТОП S фл. 10мг /50мл x 1 </t>
  </si>
  <si>
    <t xml:space="preserve">ВЕРАПАМИЛ тб. 40мг x 50 </t>
  </si>
  <si>
    <t xml:space="preserve">ВЕРАПАМИЛ тб. 80мг x 50 </t>
  </si>
  <si>
    <t>ИЗОКОР амп. 5мг/2мл х 1</t>
  </si>
  <si>
    <t xml:space="preserve">ДИЛТИАЗЕМ тб. 60мг x 50 </t>
  </si>
  <si>
    <t xml:space="preserve">ТРИТЕЙС тб. 5мг x 30 </t>
  </si>
  <si>
    <t xml:space="preserve">ТРИТЕЙС тб. 10мг x 30 </t>
  </si>
  <si>
    <t xml:space="preserve">ЛОЗАП Н тб. х 30 </t>
  </si>
  <si>
    <t xml:space="preserve">СИМВАСТАТИН тб. 20мг х 30 </t>
  </si>
  <si>
    <t xml:space="preserve">СИМВАСТАТИН тб. 10мг х 30 </t>
  </si>
  <si>
    <t xml:space="preserve">МЕТЕРГИН др. 0.125мг x 30 </t>
  </si>
  <si>
    <t>МЕТЕРГИН амп. 0.2 мг х 1</t>
  </si>
  <si>
    <t xml:space="preserve">ПРОСТИН 15М амп. 0.25мг/мл  1мл x 1 </t>
  </si>
  <si>
    <t>ГИНИПРАЛ амп. 5мкг/мл 2мл x 1</t>
  </si>
  <si>
    <t xml:space="preserve">БРОМОКРИПТИН тб. 2.5мг x 30 </t>
  </si>
  <si>
    <t>РЕМЕСТИП амп.0.2мг/2мл х 1</t>
  </si>
  <si>
    <t>ОКСИТОЦИН амп. 5IU 1мл х 1</t>
  </si>
  <si>
    <t>САНДОСТАТИН амп.0.1мг/1мл х 1</t>
  </si>
  <si>
    <t xml:space="preserve">САНДОСТАТИН ЛАР 20мг прах+р-л инж.сус </t>
  </si>
  <si>
    <t xml:space="preserve">САНДОСТАТИН ЛАР амп. 30мг + р-л  </t>
  </si>
  <si>
    <t>ФЛОСТЕРОН амп. 1мл х 1</t>
  </si>
  <si>
    <t>ДЕКСАМЕТАЗОН амп.4мг/мл 1мл х 1</t>
  </si>
  <si>
    <t>МЕТИЛПРЕДНИЗОЛОН амп. 6.31мг +р-р 1млх1</t>
  </si>
  <si>
    <t>МЕТИЛПРЕДНИЗОЛОН амп. 15.78мг+р-р 1млх1</t>
  </si>
  <si>
    <t>МЕТИЛПРЕДНИЗОЛОН амп.40мг+р-р 1млх1</t>
  </si>
  <si>
    <t>МЕТИЛПРЕДНИЗОЛОН амп. 125мг+р-р 2мл x 1</t>
  </si>
  <si>
    <t>МЕТИЛПРЕДНИЗОЛОН амп. 250мг + р-р 5мл х1</t>
  </si>
  <si>
    <t xml:space="preserve">ГЛЮКАГОН фл. 1мг HYPOKIT </t>
  </si>
  <si>
    <t xml:space="preserve">ВИФЕНД фл. 200мг х 1 </t>
  </si>
  <si>
    <t>ИМУНОВЕНИН-ИНТАКТ амп. 250мг/5мл х 1</t>
  </si>
  <si>
    <t>ТЕТАТОКС амп.0.5мл х 1</t>
  </si>
  <si>
    <t>АЛМИРАЛ амп. 75мг 3мл х 1</t>
  </si>
  <si>
    <t>ПРОФЕНИД фл. 100мг x 1</t>
  </si>
  <si>
    <t>ДЕКСКЕТОПРОФЕН 50мг/2мл инж р-р х1</t>
  </si>
  <si>
    <t>ЛИСТЕНОН амп. 1% 5 мл х 1</t>
  </si>
  <si>
    <t>ТРАКРИУМ амп. 25мг/2.5мл х 1</t>
  </si>
  <si>
    <t>МИДОКАЛМ др. 150мг x 30</t>
  </si>
  <si>
    <t xml:space="preserve">СЕВОРАН фл. 250мл x 1 </t>
  </si>
  <si>
    <t>ФЕНТАНИЛ амп. 0.1мг/2мл х 1</t>
  </si>
  <si>
    <t>КАЛИПСОЛ амп. 50мг/1мл х 10мл х 1</t>
  </si>
  <si>
    <t>МАРКАИН SPINAL амп.5 мг/мл 4млх 1</t>
  </si>
  <si>
    <t>МОРФИН амп. 20мг/мл 1мл x 1</t>
  </si>
  <si>
    <t>ЛИДОЛ амп. 50мг/мл 2мл х 1</t>
  </si>
  <si>
    <t>ТРАМАЛГИН амп. 50мг/мл 2мл х 1</t>
  </si>
  <si>
    <t>АНАЛГИН амп. 1гр 2мл х 1</t>
  </si>
  <si>
    <t xml:space="preserve">АНАЛГИН тб. 500мг x 20 </t>
  </si>
  <si>
    <t xml:space="preserve">ТЕМПАЛГИН тб. х 20 </t>
  </si>
  <si>
    <t>ПАРАЦЕТАМОЛ тб. 500мг x 20</t>
  </si>
  <si>
    <t>ПАРАЦЕТАМОЛ фл 10 мг/мл 100 мл x 1</t>
  </si>
  <si>
    <t>ФЕНОБАРБИТАЛ Na амп. 200мг/2мл х 1</t>
  </si>
  <si>
    <t xml:space="preserve">ДЕПАКИН ХРОНО тб. 300мг x 100 </t>
  </si>
  <si>
    <t xml:space="preserve">ДЕПАКИН ХРОНО тб. 500мг x 30 </t>
  </si>
  <si>
    <t>КОНВУЛЕКС амп. 100мг/мл 5мл х 1</t>
  </si>
  <si>
    <t>ХАЛОПЕРИДОЛ амп. 5мг/1мл х 1</t>
  </si>
  <si>
    <t>ДОРМИКУМ амп. 15мг 3мл х 1</t>
  </si>
  <si>
    <t>НАТРИУМ БРОМАТУМ амп. 500мг/5мл х 1</t>
  </si>
  <si>
    <t>ПИРАМИНОЛ амп. 200мг/мл 5мл х 1</t>
  </si>
  <si>
    <t>НООТРОПИЛ амп. 3гр/15мл 15мл х 1</t>
  </si>
  <si>
    <t>СОМАЗИНА амп. 500мг/4мл х 1</t>
  </si>
  <si>
    <t>ВИЦЕТИН амп. 5мг/мл  2мл х 1</t>
  </si>
  <si>
    <t>НИВАЛИН амп. 1% 1мл х 1</t>
  </si>
  <si>
    <t>ЕФЕДРИН ХИДРОХЛ. амп. 5% 1мл х 1</t>
  </si>
  <si>
    <t>БРОМХЕКСИН амп. 4мг/2мл х 1</t>
  </si>
  <si>
    <t>АЛЕРГОЗАН амп. 20мг/2мл х 1</t>
  </si>
  <si>
    <t>АНТИАЛЕРЗИН амп. 50мг/2мл х 1</t>
  </si>
  <si>
    <t xml:space="preserve">ЕРИУС орал солуцио 0.5мг/мл x 120мл </t>
  </si>
  <si>
    <t>МАКСИДЕКС капки за очи 5мл</t>
  </si>
  <si>
    <t xml:space="preserve">ТОБРАДЕКС капки за очи  5мл </t>
  </si>
  <si>
    <t>МАКСИТРОЛ капки за очи  5мл</t>
  </si>
  <si>
    <t xml:space="preserve">КАЛЦИЕВ ФОЛИНАТ 10мг/мл фл х 10 мл </t>
  </si>
  <si>
    <t>КАЛЦИЕВФОЛИНАТ АМП 10МГ/МЛ 5МЛ x 1</t>
  </si>
  <si>
    <t>УРОГРАФИН амп. 76% 20мл х 1</t>
  </si>
  <si>
    <t>ХЛОФАДОН тб. х 50</t>
  </si>
  <si>
    <t>ДЕСЛОРАТАДИН 5мг х 30бр</t>
  </si>
  <si>
    <t>ПРОСУЛФ/ПРОТ.СУЛФ/амп. 10мг/мл 5мл  </t>
  </si>
  <si>
    <t>КАБИВЕН ПЕРИФЕРАЛ инфуз. р-р 1440мл</t>
  </si>
  <si>
    <t>ХЕПА МЕРЦ пакетче 3гр x 1</t>
  </si>
  <si>
    <t xml:space="preserve">КАРДУРА тб. 2мг x 30 </t>
  </si>
  <si>
    <t xml:space="preserve">БЕТАДЕРМ унгв. х 15гр </t>
  </si>
  <si>
    <t>ДИАЗЕПАМ амп. 10мг/2мл х 1</t>
  </si>
  <si>
    <t xml:space="preserve">ФЛАЖИЛ суп.ваг.  500мг x 10 </t>
  </si>
  <si>
    <t>ПРОПОФОЛ фл инж/инф.емулс10мг/мл 20мл x1</t>
  </si>
  <si>
    <t>МИДАЗОЛАМ амп. 1мг/мл  5мл х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</si>
</sst>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indexed="8"/>
      <name val="Arial"/>
      <family val="2"/>
    </font>
    <font>
      <sz val="8"/>
      <color theme="1"/>
      <name val="Arial"/>
      <family val="2"/>
      <charset val="204"/>
    </font>
    <font>
      <sz val="10"/>
      <name val="Arial"/>
      <family val="2"/>
    </font>
    <font>
      <b/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14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8"/>
      <name val="Arial"/>
      <family val="2"/>
    </font>
    <font>
      <b/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</borders>
  <cellStyleXfs count="6">
    <xf numFmtId="0" fontId="0" fillId="0" borderId="0"/>
    <xf numFmtId="0" fontId="4" fillId="0" borderId="0" applyNumberFormat="0" applyBorder="0" applyProtection="0"/>
    <xf numFmtId="0" fontId="1" fillId="0" borderId="0"/>
    <xf numFmtId="0" fontId="6" fillId="0" borderId="0"/>
    <xf numFmtId="4" fontId="16" fillId="2" borderId="3" applyNumberFormat="0" applyProtection="0">
      <alignment horizontal="left" vertical="center" indent="1"/>
    </xf>
    <xf numFmtId="4" fontId="16" fillId="2" borderId="3" applyNumberFormat="0" applyProtection="0">
      <alignment horizontal="left" vertical="center" indent="1"/>
    </xf>
  </cellStyleXfs>
  <cellXfs count="41">
    <xf numFmtId="0" fontId="0" fillId="0" borderId="0" xfId="0"/>
    <xf numFmtId="0" fontId="7" fillId="0" borderId="0" xfId="0" applyFont="1"/>
    <xf numFmtId="0" fontId="8" fillId="0" borderId="0" xfId="0" applyFont="1"/>
    <xf numFmtId="0" fontId="10" fillId="0" borderId="0" xfId="0" applyFont="1"/>
    <xf numFmtId="0" fontId="0" fillId="0" borderId="0" xfId="0" applyAlignment="1">
      <alignment wrapText="1"/>
    </xf>
    <xf numFmtId="0" fontId="0" fillId="0" borderId="0" xfId="0" applyFill="1"/>
    <xf numFmtId="0" fontId="0" fillId="0" borderId="1" xfId="0" applyFill="1" applyBorder="1" applyAlignment="1">
      <alignment wrapText="1"/>
    </xf>
    <xf numFmtId="164" fontId="0" fillId="0" borderId="1" xfId="0" applyNumberFormat="1" applyFill="1" applyBorder="1"/>
    <xf numFmtId="0" fontId="0" fillId="0" borderId="1" xfId="0" applyFill="1" applyBorder="1"/>
    <xf numFmtId="164" fontId="0" fillId="0" borderId="0" xfId="0" applyNumberFormat="1" applyFill="1"/>
    <xf numFmtId="0" fontId="0" fillId="0" borderId="1" xfId="0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164" fontId="0" fillId="0" borderId="1" xfId="0" applyNumberFormat="1" applyFill="1" applyBorder="1" applyAlignment="1">
      <alignment wrapText="1"/>
    </xf>
    <xf numFmtId="0" fontId="3" fillId="0" borderId="1" xfId="0" applyFont="1" applyFill="1" applyBorder="1"/>
    <xf numFmtId="0" fontId="3" fillId="0" borderId="1" xfId="0" applyFont="1" applyFill="1" applyBorder="1" applyAlignment="1">
      <alignment wrapText="1"/>
    </xf>
    <xf numFmtId="0" fontId="7" fillId="0" borderId="1" xfId="0" applyFont="1" applyFill="1" applyBorder="1" applyAlignment="1">
      <alignment wrapText="1"/>
    </xf>
    <xf numFmtId="164" fontId="7" fillId="0" borderId="1" xfId="0" applyNumberFormat="1" applyFont="1" applyFill="1" applyBorder="1"/>
    <xf numFmtId="0" fontId="7" fillId="0" borderId="1" xfId="0" applyFont="1" applyFill="1" applyBorder="1"/>
    <xf numFmtId="0" fontId="2" fillId="0" borderId="1" xfId="0" applyFont="1" applyFill="1" applyBorder="1"/>
    <xf numFmtId="0" fontId="9" fillId="0" borderId="1" xfId="0" applyFont="1" applyFill="1" applyBorder="1" applyAlignment="1">
      <alignment wrapText="1"/>
    </xf>
    <xf numFmtId="0" fontId="0" fillId="0" borderId="1" xfId="0" applyFont="1" applyFill="1" applyBorder="1"/>
    <xf numFmtId="0" fontId="5" fillId="0" borderId="1" xfId="0" applyFont="1" applyFill="1" applyBorder="1" applyAlignment="1">
      <alignment wrapText="1"/>
    </xf>
    <xf numFmtId="0" fontId="10" fillId="0" borderId="1" xfId="0" applyFont="1" applyFill="1" applyBorder="1"/>
    <xf numFmtId="0" fontId="0" fillId="0" borderId="1" xfId="0" applyFill="1" applyBorder="1" applyAlignment="1"/>
    <xf numFmtId="0" fontId="7" fillId="0" borderId="1" xfId="0" applyFont="1" applyFill="1" applyBorder="1" applyAlignment="1"/>
    <xf numFmtId="0" fontId="5" fillId="0" borderId="1" xfId="0" applyFont="1" applyFill="1" applyBorder="1" applyAlignment="1"/>
    <xf numFmtId="0" fontId="0" fillId="0" borderId="0" xfId="0" applyFill="1" applyAlignment="1">
      <alignment wrapText="1"/>
    </xf>
    <xf numFmtId="0" fontId="17" fillId="0" borderId="1" xfId="0" applyFont="1" applyFill="1" applyBorder="1"/>
    <xf numFmtId="0" fontId="7" fillId="0" borderId="1" xfId="0" applyFont="1" applyFill="1" applyBorder="1" applyAlignment="1"/>
    <xf numFmtId="0" fontId="0" fillId="0" borderId="1" xfId="0" applyFill="1" applyBorder="1" applyAlignment="1"/>
    <xf numFmtId="0" fontId="0" fillId="0" borderId="0" xfId="0" applyFill="1" applyAlignment="1"/>
    <xf numFmtId="0" fontId="10" fillId="0" borderId="1" xfId="0" applyFont="1" applyFill="1" applyBorder="1" applyAlignment="1"/>
    <xf numFmtId="0" fontId="11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15" fillId="0" borderId="2" xfId="0" applyFont="1" applyFill="1" applyBorder="1"/>
    <xf numFmtId="0" fontId="7" fillId="0" borderId="1" xfId="0" applyFont="1" applyFill="1" applyBorder="1" applyAlignment="1"/>
    <xf numFmtId="0" fontId="2" fillId="0" borderId="1" xfId="0" applyFont="1" applyFill="1" applyBorder="1" applyAlignment="1">
      <alignment wrapText="1"/>
    </xf>
    <xf numFmtId="0" fontId="0" fillId="0" borderId="1" xfId="0" applyFill="1" applyBorder="1" applyAlignment="1">
      <alignment wrapText="1"/>
    </xf>
    <xf numFmtId="0" fontId="8" fillId="0" borderId="1" xfId="0" applyFont="1" applyFill="1" applyBorder="1" applyAlignment="1"/>
    <xf numFmtId="0" fontId="2" fillId="0" borderId="1" xfId="0" applyFont="1" applyFill="1" applyBorder="1" applyAlignment="1"/>
    <xf numFmtId="0" fontId="0" fillId="0" borderId="1" xfId="0" applyFill="1" applyBorder="1" applyAlignment="1"/>
  </cellXfs>
  <cellStyles count="6">
    <cellStyle name="Normal" xfId="0" builtinId="0"/>
    <cellStyle name="Normal 2" xfId="2"/>
    <cellStyle name="Normal 3" xfId="1"/>
    <cellStyle name="Normal 4" xfId="3"/>
    <cellStyle name="SAPBEXchaText" xfId="4"/>
    <cellStyle name="SAPBEXstdItem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411"/>
  <sheetViews>
    <sheetView tabSelected="1" topLeftCell="A393" zoomScaleNormal="100" workbookViewId="0">
      <selection activeCell="G417" sqref="G417"/>
    </sheetView>
  </sheetViews>
  <sheetFormatPr defaultRowHeight="15" x14ac:dyDescent="0.25"/>
  <cols>
    <col min="1" max="1" width="15.42578125" style="5" customWidth="1"/>
    <col min="2" max="2" width="12.42578125" style="26" customWidth="1"/>
    <col min="3" max="3" width="14.5703125" style="26" customWidth="1"/>
    <col min="4" max="4" width="22.5703125" style="26" customWidth="1"/>
    <col min="5" max="5" width="13" style="9" customWidth="1"/>
    <col min="6" max="6" width="13.140625" style="9" customWidth="1"/>
    <col min="7" max="7" width="9.85546875" style="30" customWidth="1"/>
    <col min="8" max="8" width="11.5703125" style="5" customWidth="1"/>
  </cols>
  <sheetData>
    <row r="1" spans="1:8" x14ac:dyDescent="0.25">
      <c r="A1" s="32" t="s">
        <v>837</v>
      </c>
      <c r="B1" s="33"/>
      <c r="C1" s="33"/>
      <c r="D1" s="33"/>
    </row>
    <row r="2" spans="1:8" ht="21" x14ac:dyDescent="0.35">
      <c r="A2" s="34" t="s">
        <v>836</v>
      </c>
      <c r="B2" s="34"/>
      <c r="C2" s="34"/>
      <c r="D2" s="34"/>
      <c r="E2" s="34"/>
      <c r="F2" s="34"/>
      <c r="G2" s="34"/>
      <c r="H2" s="34"/>
    </row>
    <row r="3" spans="1:8" s="4" customFormat="1" ht="77.25" customHeight="1" x14ac:dyDescent="0.25">
      <c r="A3" s="36" t="s">
        <v>796</v>
      </c>
      <c r="B3" s="37"/>
      <c r="C3" s="11"/>
      <c r="D3" s="6" t="s">
        <v>1040</v>
      </c>
      <c r="E3" s="12" t="s">
        <v>1038</v>
      </c>
      <c r="F3" s="12" t="s">
        <v>1039</v>
      </c>
      <c r="G3" s="29" t="s">
        <v>798</v>
      </c>
      <c r="H3" s="6" t="s">
        <v>797</v>
      </c>
    </row>
    <row r="4" spans="1:8" ht="18" x14ac:dyDescent="0.25">
      <c r="A4" s="13" t="s">
        <v>0</v>
      </c>
      <c r="B4" s="14" t="s">
        <v>1</v>
      </c>
      <c r="C4" s="11"/>
      <c r="D4" s="14"/>
      <c r="E4" s="7"/>
      <c r="F4" s="7"/>
      <c r="G4" s="29"/>
      <c r="H4" s="8"/>
    </row>
    <row r="5" spans="1:8" s="1" customFormat="1" x14ac:dyDescent="0.25">
      <c r="A5" s="35" t="s">
        <v>2</v>
      </c>
      <c r="B5" s="35"/>
      <c r="C5" s="35"/>
      <c r="D5" s="35"/>
      <c r="E5" s="16"/>
      <c r="F5" s="16"/>
      <c r="G5" s="28"/>
      <c r="H5" s="17"/>
    </row>
    <row r="6" spans="1:8" ht="30" x14ac:dyDescent="0.25">
      <c r="A6" s="8" t="s">
        <v>3</v>
      </c>
      <c r="B6" s="6" t="s">
        <v>4</v>
      </c>
      <c r="C6" s="10" t="s">
        <v>5</v>
      </c>
      <c r="D6" s="6" t="s">
        <v>838</v>
      </c>
      <c r="E6" s="7">
        <v>4.4166999999999996</v>
      </c>
      <c r="F6" s="7">
        <f>E6*H6</f>
        <v>66.250499999999988</v>
      </c>
      <c r="G6" s="29" t="s">
        <v>799</v>
      </c>
      <c r="H6" s="8">
        <v>15</v>
      </c>
    </row>
    <row r="7" spans="1:8" ht="30" x14ac:dyDescent="0.25">
      <c r="A7" s="8" t="s">
        <v>3</v>
      </c>
      <c r="B7" s="6" t="s">
        <v>4</v>
      </c>
      <c r="C7" s="10" t="s">
        <v>6</v>
      </c>
      <c r="D7" s="6" t="s">
        <v>839</v>
      </c>
      <c r="E7" s="7">
        <v>4.1582999999999997</v>
      </c>
      <c r="F7" s="7">
        <f t="shared" ref="F7:F70" si="0">E7*H7</f>
        <v>20.791499999999999</v>
      </c>
      <c r="G7" s="29" t="s">
        <v>799</v>
      </c>
      <c r="H7" s="8">
        <v>5</v>
      </c>
    </row>
    <row r="8" spans="1:8" ht="30" x14ac:dyDescent="0.25">
      <c r="A8" s="8" t="s">
        <v>7</v>
      </c>
      <c r="B8" s="6" t="s">
        <v>8</v>
      </c>
      <c r="C8" s="10" t="s">
        <v>9</v>
      </c>
      <c r="D8" s="6" t="s">
        <v>840</v>
      </c>
      <c r="E8" s="7">
        <v>1.9083000000000001</v>
      </c>
      <c r="F8" s="7">
        <f t="shared" si="0"/>
        <v>19.083000000000002</v>
      </c>
      <c r="G8" s="29" t="s">
        <v>799</v>
      </c>
      <c r="H8" s="8">
        <v>10</v>
      </c>
    </row>
    <row r="9" spans="1:8" ht="30" x14ac:dyDescent="0.25">
      <c r="A9" s="8" t="s">
        <v>7</v>
      </c>
      <c r="B9" s="6" t="s">
        <v>8</v>
      </c>
      <c r="C9" s="10" t="s">
        <v>10</v>
      </c>
      <c r="D9" s="6" t="s">
        <v>1041</v>
      </c>
      <c r="E9" s="7">
        <v>1.1299999999999999</v>
      </c>
      <c r="F9" s="7">
        <f t="shared" si="0"/>
        <v>3389.9999999999995</v>
      </c>
      <c r="G9" s="29" t="s">
        <v>801</v>
      </c>
      <c r="H9" s="8">
        <v>3000</v>
      </c>
    </row>
    <row r="10" spans="1:8" x14ac:dyDescent="0.25">
      <c r="A10" s="8" t="s">
        <v>11</v>
      </c>
      <c r="B10" s="6" t="s">
        <v>12</v>
      </c>
      <c r="C10" s="10" t="s">
        <v>13</v>
      </c>
      <c r="D10" s="6" t="s">
        <v>841</v>
      </c>
      <c r="E10" s="7">
        <v>5.5083000000000002</v>
      </c>
      <c r="F10" s="7">
        <f t="shared" si="0"/>
        <v>55.082999999999998</v>
      </c>
      <c r="G10" s="29" t="s">
        <v>799</v>
      </c>
      <c r="H10" s="8">
        <v>10</v>
      </c>
    </row>
    <row r="11" spans="1:8" ht="30" x14ac:dyDescent="0.25">
      <c r="A11" s="8" t="s">
        <v>11</v>
      </c>
      <c r="B11" s="6" t="s">
        <v>12</v>
      </c>
      <c r="C11" s="10" t="s">
        <v>802</v>
      </c>
      <c r="D11" s="6" t="s">
        <v>842</v>
      </c>
      <c r="E11" s="7">
        <v>7.35</v>
      </c>
      <c r="F11" s="7">
        <f t="shared" si="0"/>
        <v>147</v>
      </c>
      <c r="G11" s="29" t="s">
        <v>799</v>
      </c>
      <c r="H11" s="8">
        <v>20</v>
      </c>
    </row>
    <row r="12" spans="1:8" ht="30" x14ac:dyDescent="0.25">
      <c r="A12" s="8" t="s">
        <v>14</v>
      </c>
      <c r="B12" s="6" t="s">
        <v>15</v>
      </c>
      <c r="C12" s="10" t="s">
        <v>16</v>
      </c>
      <c r="D12" s="6" t="s">
        <v>1029</v>
      </c>
      <c r="E12" s="7">
        <v>4.0083000000000002</v>
      </c>
      <c r="F12" s="7">
        <f t="shared" si="0"/>
        <v>40.082999999999998</v>
      </c>
      <c r="G12" s="29" t="s">
        <v>799</v>
      </c>
      <c r="H12" s="8">
        <v>10</v>
      </c>
    </row>
    <row r="13" spans="1:8" ht="30" x14ac:dyDescent="0.25">
      <c r="A13" s="8" t="s">
        <v>14</v>
      </c>
      <c r="B13" s="6" t="s">
        <v>15</v>
      </c>
      <c r="C13" s="10" t="s">
        <v>17</v>
      </c>
      <c r="D13" s="6" t="s">
        <v>1028</v>
      </c>
      <c r="E13" s="7">
        <v>4.95</v>
      </c>
      <c r="F13" s="7">
        <f t="shared" si="0"/>
        <v>49.5</v>
      </c>
      <c r="G13" s="29" t="s">
        <v>799</v>
      </c>
      <c r="H13" s="8">
        <v>10</v>
      </c>
    </row>
    <row r="14" spans="1:8" ht="30" x14ac:dyDescent="0.25">
      <c r="A14" s="8" t="s">
        <v>14</v>
      </c>
      <c r="B14" s="6" t="s">
        <v>15</v>
      </c>
      <c r="C14" s="10" t="s">
        <v>18</v>
      </c>
      <c r="D14" s="6" t="s">
        <v>843</v>
      </c>
      <c r="E14" s="7">
        <v>44.833300000000001</v>
      </c>
      <c r="F14" s="7">
        <f t="shared" si="0"/>
        <v>448.33300000000003</v>
      </c>
      <c r="G14" s="29" t="s">
        <v>799</v>
      </c>
      <c r="H14" s="8">
        <v>10</v>
      </c>
    </row>
    <row r="15" spans="1:8" ht="75" x14ac:dyDescent="0.25">
      <c r="A15" s="8" t="s">
        <v>19</v>
      </c>
      <c r="B15" s="6" t="s">
        <v>20</v>
      </c>
      <c r="C15" s="10" t="s">
        <v>21</v>
      </c>
      <c r="D15" s="6" t="s">
        <v>844</v>
      </c>
      <c r="E15" s="7">
        <v>5.3083</v>
      </c>
      <c r="F15" s="7">
        <f t="shared" si="0"/>
        <v>0</v>
      </c>
      <c r="G15" s="29"/>
      <c r="H15" s="8"/>
    </row>
    <row r="16" spans="1:8" ht="105" x14ac:dyDescent="0.25">
      <c r="A16" s="8" t="s">
        <v>19</v>
      </c>
      <c r="B16" s="6" t="s">
        <v>22</v>
      </c>
      <c r="C16" s="10" t="s">
        <v>23</v>
      </c>
      <c r="D16" s="6" t="s">
        <v>845</v>
      </c>
      <c r="E16" s="7">
        <v>4.3333000000000004</v>
      </c>
      <c r="F16" s="7">
        <f t="shared" si="0"/>
        <v>43.333000000000006</v>
      </c>
      <c r="G16" s="29" t="s">
        <v>799</v>
      </c>
      <c r="H16" s="8">
        <v>10</v>
      </c>
    </row>
    <row r="17" spans="1:8" s="1" customFormat="1" x14ac:dyDescent="0.25">
      <c r="A17" s="35" t="s">
        <v>24</v>
      </c>
      <c r="B17" s="35"/>
      <c r="C17" s="35"/>
      <c r="D17" s="35"/>
      <c r="E17" s="7"/>
      <c r="F17" s="7"/>
      <c r="G17" s="28"/>
      <c r="H17" s="17"/>
    </row>
    <row r="18" spans="1:8" ht="30" x14ac:dyDescent="0.25">
      <c r="A18" s="8" t="s">
        <v>25</v>
      </c>
      <c r="B18" s="6" t="s">
        <v>26</v>
      </c>
      <c r="C18" s="10" t="s">
        <v>817</v>
      </c>
      <c r="D18" s="6" t="s">
        <v>846</v>
      </c>
      <c r="E18" s="7">
        <v>2.3083</v>
      </c>
      <c r="F18" s="7">
        <f t="shared" si="0"/>
        <v>46.165999999999997</v>
      </c>
      <c r="G18" s="29" t="s">
        <v>799</v>
      </c>
      <c r="H18" s="17">
        <v>20</v>
      </c>
    </row>
    <row r="19" spans="1:8" ht="30" x14ac:dyDescent="0.25">
      <c r="A19" s="8" t="s">
        <v>25</v>
      </c>
      <c r="B19" s="6" t="s">
        <v>26</v>
      </c>
      <c r="C19" s="10" t="s">
        <v>27</v>
      </c>
      <c r="D19" s="6" t="s">
        <v>1042</v>
      </c>
      <c r="E19" s="7">
        <v>0.5333</v>
      </c>
      <c r="F19" s="7">
        <f t="shared" si="0"/>
        <v>533.29999999999995</v>
      </c>
      <c r="G19" s="29" t="s">
        <v>803</v>
      </c>
      <c r="H19" s="8">
        <v>1000</v>
      </c>
    </row>
    <row r="20" spans="1:8" x14ac:dyDescent="0.25">
      <c r="A20" s="8" t="s">
        <v>28</v>
      </c>
      <c r="B20" s="6" t="s">
        <v>29</v>
      </c>
      <c r="C20" s="10" t="s">
        <v>30</v>
      </c>
      <c r="D20" s="6" t="s">
        <v>1030</v>
      </c>
      <c r="E20" s="7">
        <v>2.2583000000000002</v>
      </c>
      <c r="F20" s="7">
        <f t="shared" si="0"/>
        <v>225.83</v>
      </c>
      <c r="G20" s="29" t="s">
        <v>799</v>
      </c>
      <c r="H20" s="8">
        <v>100</v>
      </c>
    </row>
    <row r="21" spans="1:8" ht="30" x14ac:dyDescent="0.25">
      <c r="A21" s="8" t="s">
        <v>28</v>
      </c>
      <c r="B21" s="6" t="s">
        <v>29</v>
      </c>
      <c r="C21" s="10" t="s">
        <v>31</v>
      </c>
      <c r="D21" s="6" t="s">
        <v>1043</v>
      </c>
      <c r="E21" s="7">
        <v>0.35</v>
      </c>
      <c r="F21" s="7">
        <f t="shared" si="0"/>
        <v>350</v>
      </c>
      <c r="G21" s="29" t="s">
        <v>803</v>
      </c>
      <c r="H21" s="8">
        <v>1000</v>
      </c>
    </row>
    <row r="22" spans="1:8" x14ac:dyDescent="0.25">
      <c r="A22" s="8" t="s">
        <v>28</v>
      </c>
      <c r="B22" s="6" t="s">
        <v>29</v>
      </c>
      <c r="C22" s="10" t="s">
        <v>30</v>
      </c>
      <c r="D22" s="6" t="s">
        <v>1030</v>
      </c>
      <c r="E22" s="7">
        <v>2.2583000000000002</v>
      </c>
      <c r="F22" s="7">
        <f t="shared" si="0"/>
        <v>112.91500000000001</v>
      </c>
      <c r="G22" s="29" t="s">
        <v>799</v>
      </c>
      <c r="H22" s="8">
        <v>50</v>
      </c>
    </row>
    <row r="23" spans="1:8" ht="30" x14ac:dyDescent="0.25">
      <c r="A23" s="8" t="s">
        <v>32</v>
      </c>
      <c r="B23" s="6" t="s">
        <v>33</v>
      </c>
      <c r="C23" s="10" t="s">
        <v>34</v>
      </c>
      <c r="D23" s="6" t="s">
        <v>1044</v>
      </c>
      <c r="E23" s="7">
        <v>0.77500000000000002</v>
      </c>
      <c r="F23" s="7">
        <f t="shared" si="0"/>
        <v>116.25</v>
      </c>
      <c r="G23" s="29" t="s">
        <v>800</v>
      </c>
      <c r="H23" s="8">
        <v>150</v>
      </c>
    </row>
    <row r="24" spans="1:8" ht="30" x14ac:dyDescent="0.25">
      <c r="A24" s="8" t="s">
        <v>35</v>
      </c>
      <c r="B24" s="6" t="s">
        <v>36</v>
      </c>
      <c r="C24" s="10" t="s">
        <v>37</v>
      </c>
      <c r="D24" s="6" t="s">
        <v>847</v>
      </c>
      <c r="E24" s="7">
        <v>2.3083</v>
      </c>
      <c r="F24" s="7">
        <f t="shared" si="0"/>
        <v>11.541499999999999</v>
      </c>
      <c r="G24" s="29" t="s">
        <v>799</v>
      </c>
      <c r="H24" s="8">
        <v>5</v>
      </c>
    </row>
    <row r="25" spans="1:8" ht="30" x14ac:dyDescent="0.25">
      <c r="A25" s="8" t="s">
        <v>35</v>
      </c>
      <c r="B25" s="6" t="s">
        <v>36</v>
      </c>
      <c r="C25" s="10" t="s">
        <v>27</v>
      </c>
      <c r="D25" s="6" t="s">
        <v>1045</v>
      </c>
      <c r="E25" s="7">
        <v>1.0583</v>
      </c>
      <c r="F25" s="7">
        <f t="shared" si="0"/>
        <v>1587.45</v>
      </c>
      <c r="G25" s="29" t="s">
        <v>800</v>
      </c>
      <c r="H25" s="8">
        <v>1500</v>
      </c>
    </row>
    <row r="26" spans="1:8" ht="45" x14ac:dyDescent="0.25">
      <c r="A26" s="8" t="s">
        <v>38</v>
      </c>
      <c r="B26" s="6" t="s">
        <v>39</v>
      </c>
      <c r="C26" s="10" t="s">
        <v>40</v>
      </c>
      <c r="D26" s="6" t="s">
        <v>1046</v>
      </c>
      <c r="E26" s="7">
        <v>0.83330000000000004</v>
      </c>
      <c r="F26" s="7">
        <f t="shared" si="0"/>
        <v>1833.26</v>
      </c>
      <c r="G26" s="29" t="s">
        <v>800</v>
      </c>
      <c r="H26" s="8">
        <v>2200</v>
      </c>
    </row>
    <row r="27" spans="1:8" ht="45" x14ac:dyDescent="0.25">
      <c r="A27" s="8" t="s">
        <v>38</v>
      </c>
      <c r="B27" s="6" t="s">
        <v>39</v>
      </c>
      <c r="C27" s="10" t="s">
        <v>804</v>
      </c>
      <c r="D27" s="6" t="s">
        <v>848</v>
      </c>
      <c r="E27" s="7">
        <v>3.1583000000000001</v>
      </c>
      <c r="F27" s="7">
        <f t="shared" si="0"/>
        <v>315.83</v>
      </c>
      <c r="G27" s="29" t="s">
        <v>799</v>
      </c>
      <c r="H27" s="8">
        <v>100</v>
      </c>
    </row>
    <row r="28" spans="1:8" ht="30" x14ac:dyDescent="0.25">
      <c r="A28" s="8" t="s">
        <v>41</v>
      </c>
      <c r="B28" s="6" t="s">
        <v>42</v>
      </c>
      <c r="C28" s="10" t="s">
        <v>43</v>
      </c>
      <c r="D28" s="6" t="s">
        <v>1047</v>
      </c>
      <c r="E28" s="7">
        <v>0.83330000000000004</v>
      </c>
      <c r="F28" s="7">
        <f t="shared" si="0"/>
        <v>833.30000000000007</v>
      </c>
      <c r="G28" s="29" t="s">
        <v>800</v>
      </c>
      <c r="H28" s="8">
        <v>1000</v>
      </c>
    </row>
    <row r="29" spans="1:8" ht="30" x14ac:dyDescent="0.25">
      <c r="A29" s="8" t="s">
        <v>41</v>
      </c>
      <c r="B29" s="6" t="s">
        <v>42</v>
      </c>
      <c r="C29" s="10" t="s">
        <v>44</v>
      </c>
      <c r="D29" s="6" t="s">
        <v>1027</v>
      </c>
      <c r="E29" s="7">
        <v>4.0999999999999996</v>
      </c>
      <c r="F29" s="7">
        <f t="shared" si="0"/>
        <v>41</v>
      </c>
      <c r="G29" s="29" t="s">
        <v>799</v>
      </c>
      <c r="H29" s="8">
        <v>10</v>
      </c>
    </row>
    <row r="30" spans="1:8" x14ac:dyDescent="0.25">
      <c r="A30" s="17" t="s">
        <v>45</v>
      </c>
      <c r="B30" s="15"/>
      <c r="C30" s="15"/>
      <c r="D30" s="6"/>
      <c r="E30" s="7"/>
      <c r="F30" s="7"/>
      <c r="G30" s="28"/>
      <c r="H30" s="17"/>
    </row>
    <row r="31" spans="1:8" ht="45" x14ac:dyDescent="0.25">
      <c r="A31" s="8" t="s">
        <v>46</v>
      </c>
      <c r="B31" s="6" t="s">
        <v>47</v>
      </c>
      <c r="C31" s="10" t="s">
        <v>48</v>
      </c>
      <c r="D31" s="6" t="s">
        <v>1169</v>
      </c>
      <c r="E31" s="7">
        <v>1.4333</v>
      </c>
      <c r="F31" s="7">
        <f t="shared" si="0"/>
        <v>28.666</v>
      </c>
      <c r="G31" s="29" t="s">
        <v>805</v>
      </c>
      <c r="H31" s="8">
        <v>20</v>
      </c>
    </row>
    <row r="32" spans="1:8" ht="45" x14ac:dyDescent="0.25">
      <c r="A32" s="8" t="s">
        <v>46</v>
      </c>
      <c r="B32" s="6" t="s">
        <v>47</v>
      </c>
      <c r="C32" s="10" t="s">
        <v>49</v>
      </c>
      <c r="D32" s="6" t="s">
        <v>1048</v>
      </c>
      <c r="E32" s="7">
        <v>7.4082999999999997</v>
      </c>
      <c r="F32" s="7">
        <f t="shared" si="0"/>
        <v>740.82999999999993</v>
      </c>
      <c r="G32" s="29" t="s">
        <v>806</v>
      </c>
      <c r="H32" s="8">
        <v>100</v>
      </c>
    </row>
    <row r="33" spans="1:8" s="1" customFormat="1" x14ac:dyDescent="0.25">
      <c r="A33" s="8" t="s">
        <v>50</v>
      </c>
      <c r="B33" s="6" t="s">
        <v>51</v>
      </c>
      <c r="C33" s="10" t="s">
        <v>52</v>
      </c>
      <c r="D33" s="6" t="s">
        <v>1049</v>
      </c>
      <c r="E33" s="7">
        <v>5.9749999999999996</v>
      </c>
      <c r="F33" s="7">
        <f t="shared" si="0"/>
        <v>59.75</v>
      </c>
      <c r="G33" s="29" t="s">
        <v>807</v>
      </c>
      <c r="H33" s="8">
        <v>10</v>
      </c>
    </row>
    <row r="34" spans="1:8" x14ac:dyDescent="0.25">
      <c r="A34" s="17" t="s">
        <v>53</v>
      </c>
      <c r="B34" s="15"/>
      <c r="C34" s="15"/>
      <c r="D34" s="6"/>
      <c r="E34" s="7"/>
      <c r="F34" s="7"/>
      <c r="G34" s="28"/>
      <c r="H34" s="17"/>
    </row>
    <row r="35" spans="1:8" ht="30" x14ac:dyDescent="0.25">
      <c r="A35" s="8" t="s">
        <v>54</v>
      </c>
      <c r="B35" s="6" t="s">
        <v>55</v>
      </c>
      <c r="C35" s="10" t="s">
        <v>56</v>
      </c>
      <c r="D35" s="6" t="s">
        <v>849</v>
      </c>
      <c r="E35" s="7">
        <v>3.0249999999999999</v>
      </c>
      <c r="F35" s="7">
        <f t="shared" si="0"/>
        <v>302.5</v>
      </c>
      <c r="G35" s="29" t="s">
        <v>807</v>
      </c>
      <c r="H35" s="8">
        <v>100</v>
      </c>
    </row>
    <row r="36" spans="1:8" ht="30" x14ac:dyDescent="0.25">
      <c r="A36" s="8" t="s">
        <v>54</v>
      </c>
      <c r="B36" s="6" t="s">
        <v>55</v>
      </c>
      <c r="C36" s="10" t="s">
        <v>818</v>
      </c>
      <c r="D36" s="6" t="s">
        <v>850</v>
      </c>
      <c r="E36" s="7">
        <v>2.3250000000000002</v>
      </c>
      <c r="F36" s="7">
        <f t="shared" si="0"/>
        <v>23.25</v>
      </c>
      <c r="G36" s="29" t="s">
        <v>807</v>
      </c>
      <c r="H36" s="8">
        <v>10</v>
      </c>
    </row>
    <row r="37" spans="1:8" ht="30" x14ac:dyDescent="0.25">
      <c r="A37" s="8" t="s">
        <v>57</v>
      </c>
      <c r="B37" s="6" t="s">
        <v>58</v>
      </c>
      <c r="C37" s="10" t="s">
        <v>59</v>
      </c>
      <c r="D37" s="6" t="s">
        <v>1050</v>
      </c>
      <c r="E37" s="7">
        <v>0.79169999999999996</v>
      </c>
      <c r="F37" s="7">
        <f t="shared" si="0"/>
        <v>7.9169999999999998</v>
      </c>
      <c r="G37" s="29" t="s">
        <v>805</v>
      </c>
      <c r="H37" s="8">
        <v>10</v>
      </c>
    </row>
    <row r="38" spans="1:8" ht="30" x14ac:dyDescent="0.25">
      <c r="A38" s="8" t="s">
        <v>60</v>
      </c>
      <c r="B38" s="6" t="s">
        <v>61</v>
      </c>
      <c r="C38" s="10" t="s">
        <v>62</v>
      </c>
      <c r="D38" s="6" t="s">
        <v>851</v>
      </c>
      <c r="E38" s="7">
        <v>4.7083000000000004</v>
      </c>
      <c r="F38" s="7">
        <f t="shared" si="0"/>
        <v>70.624500000000012</v>
      </c>
      <c r="G38" s="29" t="s">
        <v>805</v>
      </c>
      <c r="H38" s="8">
        <v>15</v>
      </c>
    </row>
    <row r="39" spans="1:8" ht="30" x14ac:dyDescent="0.25">
      <c r="A39" s="8" t="s">
        <v>63</v>
      </c>
      <c r="B39" s="6" t="s">
        <v>64</v>
      </c>
      <c r="C39" s="10" t="s">
        <v>65</v>
      </c>
      <c r="D39" s="6" t="s">
        <v>852</v>
      </c>
      <c r="E39" s="7">
        <v>6</v>
      </c>
      <c r="F39" s="7">
        <f t="shared" si="0"/>
        <v>30</v>
      </c>
      <c r="G39" s="29" t="s">
        <v>805</v>
      </c>
      <c r="H39" s="8">
        <v>5</v>
      </c>
    </row>
    <row r="40" spans="1:8" ht="30" x14ac:dyDescent="0.25">
      <c r="A40" s="8" t="s">
        <v>63</v>
      </c>
      <c r="B40" s="6" t="s">
        <v>64</v>
      </c>
      <c r="C40" s="10" t="s">
        <v>66</v>
      </c>
      <c r="D40" s="6" t="s">
        <v>853</v>
      </c>
      <c r="E40" s="7">
        <v>7.4166999999999996</v>
      </c>
      <c r="F40" s="7">
        <f t="shared" si="0"/>
        <v>74.167000000000002</v>
      </c>
      <c r="G40" s="29" t="s">
        <v>807</v>
      </c>
      <c r="H40" s="8">
        <v>10</v>
      </c>
    </row>
    <row r="41" spans="1:8" x14ac:dyDescent="0.25">
      <c r="A41" s="17" t="s">
        <v>67</v>
      </c>
      <c r="B41" s="15"/>
      <c r="C41" s="15"/>
      <c r="D41" s="6"/>
      <c r="E41" s="7"/>
      <c r="F41" s="7"/>
      <c r="G41" s="28"/>
      <c r="H41" s="17"/>
    </row>
    <row r="42" spans="1:8" ht="30" x14ac:dyDescent="0.25">
      <c r="A42" s="8" t="s">
        <v>68</v>
      </c>
      <c r="B42" s="6" t="s">
        <v>69</v>
      </c>
      <c r="C42" s="10" t="s">
        <v>70</v>
      </c>
      <c r="D42" s="6" t="s">
        <v>854</v>
      </c>
      <c r="E42" s="7">
        <v>3.7833000000000001</v>
      </c>
      <c r="F42" s="7">
        <f t="shared" si="0"/>
        <v>189.16499999999999</v>
      </c>
      <c r="G42" s="29" t="s">
        <v>799</v>
      </c>
      <c r="H42" s="8">
        <v>50</v>
      </c>
    </row>
    <row r="43" spans="1:8" ht="45" x14ac:dyDescent="0.25">
      <c r="A43" s="8" t="s">
        <v>68</v>
      </c>
      <c r="B43" s="6" t="s">
        <v>69</v>
      </c>
      <c r="C43" s="10" t="s">
        <v>71</v>
      </c>
      <c r="D43" s="6" t="s">
        <v>855</v>
      </c>
      <c r="E43" s="7">
        <v>4.6666999999999996</v>
      </c>
      <c r="F43" s="7">
        <f t="shared" si="0"/>
        <v>93.333999999999989</v>
      </c>
      <c r="G43" s="29" t="s">
        <v>801</v>
      </c>
      <c r="H43" s="8">
        <v>20</v>
      </c>
    </row>
    <row r="44" spans="1:8" ht="30" x14ac:dyDescent="0.25">
      <c r="A44" s="8" t="s">
        <v>72</v>
      </c>
      <c r="B44" s="6" t="s">
        <v>73</v>
      </c>
      <c r="C44" s="10" t="s">
        <v>74</v>
      </c>
      <c r="D44" s="6" t="s">
        <v>856</v>
      </c>
      <c r="E44" s="7">
        <v>10.833299999999999</v>
      </c>
      <c r="F44" s="7">
        <f t="shared" si="0"/>
        <v>108.333</v>
      </c>
      <c r="G44" s="29" t="s">
        <v>799</v>
      </c>
      <c r="H44" s="8">
        <v>10</v>
      </c>
    </row>
    <row r="45" spans="1:8" ht="30" x14ac:dyDescent="0.25">
      <c r="A45" s="8" t="s">
        <v>75</v>
      </c>
      <c r="B45" s="6" t="s">
        <v>76</v>
      </c>
      <c r="C45" s="10" t="s">
        <v>77</v>
      </c>
      <c r="D45" s="6" t="s">
        <v>857</v>
      </c>
      <c r="E45" s="7">
        <v>4.0999999999999996</v>
      </c>
      <c r="F45" s="7">
        <f t="shared" si="0"/>
        <v>122.99999999999999</v>
      </c>
      <c r="G45" s="29" t="s">
        <v>799</v>
      </c>
      <c r="H45" s="8">
        <v>30</v>
      </c>
    </row>
    <row r="46" spans="1:8" s="1" customFormat="1" ht="30" x14ac:dyDescent="0.25">
      <c r="A46" s="8" t="s">
        <v>78</v>
      </c>
      <c r="B46" s="6" t="s">
        <v>79</v>
      </c>
      <c r="C46" s="10" t="s">
        <v>80</v>
      </c>
      <c r="D46" s="6" t="s">
        <v>858</v>
      </c>
      <c r="E46" s="7">
        <v>13.3917</v>
      </c>
      <c r="F46" s="7">
        <f t="shared" si="0"/>
        <v>669.58500000000004</v>
      </c>
      <c r="G46" s="29" t="s">
        <v>799</v>
      </c>
      <c r="H46" s="8">
        <v>50</v>
      </c>
    </row>
    <row r="47" spans="1:8" ht="30" x14ac:dyDescent="0.25">
      <c r="A47" s="8" t="s">
        <v>78</v>
      </c>
      <c r="B47" s="6" t="s">
        <v>79</v>
      </c>
      <c r="C47" s="10" t="s">
        <v>81</v>
      </c>
      <c r="D47" s="6" t="s">
        <v>859</v>
      </c>
      <c r="E47" s="7">
        <v>13.925000000000001</v>
      </c>
      <c r="F47" s="7">
        <f t="shared" si="0"/>
        <v>696.25</v>
      </c>
      <c r="G47" s="29" t="s">
        <v>799</v>
      </c>
      <c r="H47" s="8">
        <v>50</v>
      </c>
    </row>
    <row r="48" spans="1:8" x14ac:dyDescent="0.25">
      <c r="A48" s="17" t="s">
        <v>82</v>
      </c>
      <c r="B48" s="15"/>
      <c r="C48" s="15"/>
      <c r="D48" s="6"/>
      <c r="E48" s="7"/>
      <c r="F48" s="7"/>
      <c r="G48" s="28"/>
      <c r="H48" s="17"/>
    </row>
    <row r="49" spans="1:8" ht="60" x14ac:dyDescent="0.25">
      <c r="A49" s="8" t="s">
        <v>83</v>
      </c>
      <c r="B49" s="6" t="s">
        <v>84</v>
      </c>
      <c r="C49" s="10" t="s">
        <v>85</v>
      </c>
      <c r="D49" s="6" t="s">
        <v>1051</v>
      </c>
      <c r="E49" s="7">
        <v>6.1666999999999996</v>
      </c>
      <c r="F49" s="7">
        <f t="shared" si="0"/>
        <v>1850.01</v>
      </c>
      <c r="G49" s="29" t="s">
        <v>801</v>
      </c>
      <c r="H49" s="8">
        <v>300</v>
      </c>
    </row>
    <row r="50" spans="1:8" ht="30" x14ac:dyDescent="0.25">
      <c r="A50" s="8" t="s">
        <v>86</v>
      </c>
      <c r="B50" s="6" t="s">
        <v>87</v>
      </c>
      <c r="C50" s="10" t="s">
        <v>88</v>
      </c>
      <c r="D50" s="6" t="s">
        <v>1052</v>
      </c>
      <c r="E50" s="7">
        <v>11.333299999999999</v>
      </c>
      <c r="F50" s="7">
        <f t="shared" si="0"/>
        <v>793.33100000000002</v>
      </c>
      <c r="G50" s="29" t="s">
        <v>801</v>
      </c>
      <c r="H50" s="8">
        <v>70</v>
      </c>
    </row>
    <row r="51" spans="1:8" ht="75" x14ac:dyDescent="0.25">
      <c r="A51" s="8" t="s">
        <v>89</v>
      </c>
      <c r="B51" s="6" t="s">
        <v>90</v>
      </c>
      <c r="C51" s="10" t="s">
        <v>91</v>
      </c>
      <c r="D51" s="6" t="s">
        <v>1053</v>
      </c>
      <c r="E51" s="7">
        <v>6.1666999999999996</v>
      </c>
      <c r="F51" s="7">
        <f t="shared" si="0"/>
        <v>925.005</v>
      </c>
      <c r="G51" s="29" t="s">
        <v>801</v>
      </c>
      <c r="H51" s="8">
        <v>150</v>
      </c>
    </row>
    <row r="52" spans="1:8" ht="135" x14ac:dyDescent="0.25">
      <c r="A52" s="8" t="s">
        <v>92</v>
      </c>
      <c r="B52" s="6" t="s">
        <v>93</v>
      </c>
      <c r="C52" s="10" t="s">
        <v>91</v>
      </c>
      <c r="D52" s="6" t="s">
        <v>1054</v>
      </c>
      <c r="E52" s="7">
        <v>6.1666999999999996</v>
      </c>
      <c r="F52" s="7">
        <f t="shared" si="0"/>
        <v>185.00099999999998</v>
      </c>
      <c r="G52" s="29" t="s">
        <v>801</v>
      </c>
      <c r="H52" s="8">
        <v>30</v>
      </c>
    </row>
    <row r="53" spans="1:8" ht="45" x14ac:dyDescent="0.25">
      <c r="A53" s="8" t="s">
        <v>94</v>
      </c>
      <c r="B53" s="6" t="s">
        <v>87</v>
      </c>
      <c r="C53" s="10" t="s">
        <v>91</v>
      </c>
      <c r="D53" s="6" t="s">
        <v>1055</v>
      </c>
      <c r="E53" s="7">
        <v>11.333299999999999</v>
      </c>
      <c r="F53" s="7">
        <f t="shared" si="0"/>
        <v>906.66399999999999</v>
      </c>
      <c r="G53" s="29" t="s">
        <v>801</v>
      </c>
      <c r="H53" s="8">
        <v>80</v>
      </c>
    </row>
    <row r="54" spans="1:8" ht="30" x14ac:dyDescent="0.25">
      <c r="A54" s="8" t="s">
        <v>95</v>
      </c>
      <c r="B54" s="6" t="s">
        <v>96</v>
      </c>
      <c r="C54" s="10" t="s">
        <v>97</v>
      </c>
      <c r="D54" s="6" t="s">
        <v>1056</v>
      </c>
      <c r="E54" s="7">
        <v>20</v>
      </c>
      <c r="F54" s="7">
        <f t="shared" si="0"/>
        <v>2000</v>
      </c>
      <c r="G54" s="29" t="s">
        <v>801</v>
      </c>
      <c r="H54" s="8">
        <v>100</v>
      </c>
    </row>
    <row r="55" spans="1:8" ht="30" x14ac:dyDescent="0.25">
      <c r="A55" s="8" t="s">
        <v>98</v>
      </c>
      <c r="B55" s="6" t="s">
        <v>99</v>
      </c>
      <c r="C55" s="10" t="s">
        <v>100</v>
      </c>
      <c r="D55" s="6" t="s">
        <v>1032</v>
      </c>
      <c r="E55" s="7">
        <v>1.6333</v>
      </c>
      <c r="F55" s="7">
        <f t="shared" si="0"/>
        <v>81.664999999999992</v>
      </c>
      <c r="G55" s="29" t="s">
        <v>799</v>
      </c>
      <c r="H55" s="8">
        <v>50</v>
      </c>
    </row>
    <row r="56" spans="1:8" ht="30" x14ac:dyDescent="0.25">
      <c r="A56" s="8" t="s">
        <v>98</v>
      </c>
      <c r="B56" s="6" t="s">
        <v>99</v>
      </c>
      <c r="C56" s="10" t="s">
        <v>835</v>
      </c>
      <c r="D56" s="6" t="s">
        <v>1031</v>
      </c>
      <c r="E56" s="7">
        <v>1.8</v>
      </c>
      <c r="F56" s="7">
        <f t="shared" si="0"/>
        <v>360</v>
      </c>
      <c r="G56" s="29" t="s">
        <v>799</v>
      </c>
      <c r="H56" s="8">
        <v>200</v>
      </c>
    </row>
    <row r="57" spans="1:8" ht="30" x14ac:dyDescent="0.25">
      <c r="A57" s="8" t="s">
        <v>101</v>
      </c>
      <c r="B57" s="6" t="s">
        <v>102</v>
      </c>
      <c r="C57" s="10" t="s">
        <v>103</v>
      </c>
      <c r="D57" s="6" t="s">
        <v>860</v>
      </c>
      <c r="E57" s="7">
        <v>6.2750000000000004</v>
      </c>
      <c r="F57" s="7">
        <f t="shared" si="0"/>
        <v>188.25</v>
      </c>
      <c r="G57" s="29" t="s">
        <v>799</v>
      </c>
      <c r="H57" s="8">
        <v>30</v>
      </c>
    </row>
    <row r="58" spans="1:8" x14ac:dyDescent="0.25">
      <c r="A58" s="8" t="s">
        <v>104</v>
      </c>
      <c r="B58" s="6" t="s">
        <v>105</v>
      </c>
      <c r="C58" s="10" t="s">
        <v>828</v>
      </c>
      <c r="D58" s="6" t="s">
        <v>861</v>
      </c>
      <c r="E58" s="7">
        <v>1.3667</v>
      </c>
      <c r="F58" s="7">
        <f t="shared" si="0"/>
        <v>13.667</v>
      </c>
      <c r="G58" s="29" t="s">
        <v>799</v>
      </c>
      <c r="H58" s="8">
        <v>10</v>
      </c>
    </row>
    <row r="59" spans="1:8" x14ac:dyDescent="0.25">
      <c r="A59" s="8" t="s">
        <v>104</v>
      </c>
      <c r="B59" s="6" t="s">
        <v>105</v>
      </c>
      <c r="C59" s="10" t="s">
        <v>106</v>
      </c>
      <c r="D59" s="6" t="s">
        <v>862</v>
      </c>
      <c r="E59" s="7">
        <v>1.6833</v>
      </c>
      <c r="F59" s="7">
        <f t="shared" si="0"/>
        <v>33.665999999999997</v>
      </c>
      <c r="G59" s="29" t="s">
        <v>799</v>
      </c>
      <c r="H59" s="8">
        <v>20</v>
      </c>
    </row>
    <row r="60" spans="1:8" x14ac:dyDescent="0.25">
      <c r="A60" s="8" t="s">
        <v>104</v>
      </c>
      <c r="B60" s="6" t="s">
        <v>105</v>
      </c>
      <c r="C60" s="10" t="s">
        <v>107</v>
      </c>
      <c r="D60" s="6" t="s">
        <v>863</v>
      </c>
      <c r="E60" s="7">
        <v>3.05</v>
      </c>
      <c r="F60" s="7">
        <f t="shared" si="0"/>
        <v>30.5</v>
      </c>
      <c r="G60" s="29" t="s">
        <v>799</v>
      </c>
      <c r="H60" s="8">
        <v>10</v>
      </c>
    </row>
    <row r="61" spans="1:8" x14ac:dyDescent="0.25">
      <c r="A61" s="8" t="s">
        <v>104</v>
      </c>
      <c r="B61" s="6" t="s">
        <v>105</v>
      </c>
      <c r="C61" s="10" t="s">
        <v>829</v>
      </c>
      <c r="D61" s="6" t="s">
        <v>864</v>
      </c>
      <c r="E61" s="7">
        <v>3.9832999999999998</v>
      </c>
      <c r="F61" s="7">
        <f t="shared" si="0"/>
        <v>79.665999999999997</v>
      </c>
      <c r="G61" s="29" t="s">
        <v>799</v>
      </c>
      <c r="H61" s="8">
        <v>20</v>
      </c>
    </row>
    <row r="62" spans="1:8" x14ac:dyDescent="0.25">
      <c r="A62" s="17" t="s">
        <v>109</v>
      </c>
      <c r="B62" s="15"/>
      <c r="C62" s="15"/>
      <c r="D62" s="6"/>
      <c r="E62" s="7"/>
      <c r="F62" s="7"/>
      <c r="G62" s="29"/>
      <c r="H62" s="8"/>
    </row>
    <row r="63" spans="1:8" ht="30" x14ac:dyDescent="0.25">
      <c r="A63" s="8" t="s">
        <v>110</v>
      </c>
      <c r="B63" s="6" t="s">
        <v>111</v>
      </c>
      <c r="C63" s="10" t="s">
        <v>112</v>
      </c>
      <c r="D63" s="6" t="s">
        <v>1057</v>
      </c>
      <c r="E63" s="7">
        <v>1.0417000000000001</v>
      </c>
      <c r="F63" s="7">
        <f t="shared" si="0"/>
        <v>104.17</v>
      </c>
      <c r="G63" s="29" t="s">
        <v>800</v>
      </c>
      <c r="H63" s="8">
        <v>100</v>
      </c>
    </row>
    <row r="64" spans="1:8" ht="45" x14ac:dyDescent="0.25">
      <c r="A64" s="8" t="s">
        <v>113</v>
      </c>
      <c r="B64" s="6" t="s">
        <v>114</v>
      </c>
      <c r="C64" s="10" t="s">
        <v>115</v>
      </c>
      <c r="D64" s="6" t="s">
        <v>865</v>
      </c>
      <c r="E64" s="7">
        <v>29.166699999999999</v>
      </c>
      <c r="F64" s="7">
        <f t="shared" si="0"/>
        <v>875.00099999999998</v>
      </c>
      <c r="G64" s="29" t="s">
        <v>799</v>
      </c>
      <c r="H64" s="8">
        <v>30</v>
      </c>
    </row>
    <row r="65" spans="1:8" ht="90" x14ac:dyDescent="0.25">
      <c r="A65" s="8" t="s">
        <v>113</v>
      </c>
      <c r="B65" s="6" t="s">
        <v>116</v>
      </c>
      <c r="C65" s="10" t="s">
        <v>117</v>
      </c>
      <c r="D65" s="6" t="s">
        <v>866</v>
      </c>
      <c r="E65" s="7">
        <v>27.833300000000001</v>
      </c>
      <c r="F65" s="7">
        <f t="shared" si="0"/>
        <v>2783.33</v>
      </c>
      <c r="G65" s="29" t="s">
        <v>799</v>
      </c>
      <c r="H65" s="8">
        <v>100</v>
      </c>
    </row>
    <row r="66" spans="1:8" ht="135" x14ac:dyDescent="0.25">
      <c r="A66" s="8" t="s">
        <v>113</v>
      </c>
      <c r="B66" s="6" t="s">
        <v>118</v>
      </c>
      <c r="C66" s="10" t="s">
        <v>119</v>
      </c>
      <c r="D66" s="6" t="s">
        <v>1058</v>
      </c>
      <c r="E66" s="7">
        <v>1.1167</v>
      </c>
      <c r="F66" s="7">
        <f t="shared" si="0"/>
        <v>1675.05</v>
      </c>
      <c r="G66" s="29" t="s">
        <v>800</v>
      </c>
      <c r="H66" s="8">
        <v>1500</v>
      </c>
    </row>
    <row r="67" spans="1:8" ht="90" x14ac:dyDescent="0.25">
      <c r="A67" s="8" t="s">
        <v>120</v>
      </c>
      <c r="B67" s="6" t="s">
        <v>121</v>
      </c>
      <c r="C67" s="10" t="s">
        <v>122</v>
      </c>
      <c r="D67" s="6" t="s">
        <v>1059</v>
      </c>
      <c r="E67" s="7">
        <v>1.1667000000000001</v>
      </c>
      <c r="F67" s="7">
        <f t="shared" si="0"/>
        <v>583.35</v>
      </c>
      <c r="G67" s="29" t="s">
        <v>800</v>
      </c>
      <c r="H67" s="8">
        <v>500</v>
      </c>
    </row>
    <row r="68" spans="1:8" ht="30" x14ac:dyDescent="0.25">
      <c r="A68" s="8" t="s">
        <v>123</v>
      </c>
      <c r="B68" s="6" t="s">
        <v>124</v>
      </c>
      <c r="C68" s="10" t="s">
        <v>125</v>
      </c>
      <c r="D68" s="6" t="s">
        <v>1060</v>
      </c>
      <c r="E68" s="7">
        <v>0.73329999999999995</v>
      </c>
      <c r="F68" s="7">
        <f t="shared" si="0"/>
        <v>1466.6</v>
      </c>
      <c r="G68" s="29" t="s">
        <v>800</v>
      </c>
      <c r="H68" s="8">
        <v>2000</v>
      </c>
    </row>
    <row r="69" spans="1:8" s="1" customFormat="1" ht="30" x14ac:dyDescent="0.25">
      <c r="A69" s="8" t="s">
        <v>123</v>
      </c>
      <c r="B69" s="6" t="s">
        <v>124</v>
      </c>
      <c r="C69" s="10" t="s">
        <v>126</v>
      </c>
      <c r="D69" s="6" t="s">
        <v>1061</v>
      </c>
      <c r="E69" s="7">
        <v>0.75</v>
      </c>
      <c r="F69" s="7">
        <f t="shared" si="0"/>
        <v>1125</v>
      </c>
      <c r="G69" s="29" t="s">
        <v>800</v>
      </c>
      <c r="H69" s="8">
        <v>1500</v>
      </c>
    </row>
    <row r="70" spans="1:8" ht="30" x14ac:dyDescent="0.25">
      <c r="A70" s="8"/>
      <c r="B70" s="6" t="s">
        <v>124</v>
      </c>
      <c r="C70" s="10" t="s">
        <v>127</v>
      </c>
      <c r="D70" s="6" t="s">
        <v>867</v>
      </c>
      <c r="E70" s="7">
        <v>0.94169999999999998</v>
      </c>
      <c r="F70" s="7">
        <f t="shared" si="0"/>
        <v>47.085000000000001</v>
      </c>
      <c r="G70" s="29" t="s">
        <v>799</v>
      </c>
      <c r="H70" s="8">
        <v>50</v>
      </c>
    </row>
    <row r="71" spans="1:8" x14ac:dyDescent="0.25">
      <c r="A71" s="17" t="s">
        <v>128</v>
      </c>
      <c r="B71" s="15"/>
      <c r="C71" s="15"/>
      <c r="D71" s="6"/>
      <c r="E71" s="7"/>
      <c r="F71" s="7"/>
      <c r="G71" s="29"/>
      <c r="H71" s="8"/>
    </row>
    <row r="72" spans="1:8" ht="30" x14ac:dyDescent="0.25">
      <c r="A72" s="8" t="s">
        <v>129</v>
      </c>
      <c r="B72" s="6" t="s">
        <v>130</v>
      </c>
      <c r="C72" s="10" t="s">
        <v>131</v>
      </c>
      <c r="D72" s="6" t="s">
        <v>868</v>
      </c>
      <c r="E72" s="7">
        <v>1.75</v>
      </c>
      <c r="F72" s="7">
        <f t="shared" ref="F72:F134" si="1">E72*H72</f>
        <v>6125</v>
      </c>
      <c r="G72" s="29" t="s">
        <v>800</v>
      </c>
      <c r="H72" s="8">
        <v>3500</v>
      </c>
    </row>
    <row r="73" spans="1:8" ht="45" x14ac:dyDescent="0.25">
      <c r="A73" s="8"/>
      <c r="B73" s="6" t="s">
        <v>132</v>
      </c>
      <c r="C73" s="10" t="s">
        <v>133</v>
      </c>
      <c r="D73" s="6" t="s">
        <v>869</v>
      </c>
      <c r="E73" s="7">
        <v>2.2917000000000001</v>
      </c>
      <c r="F73" s="7">
        <f t="shared" si="1"/>
        <v>687.51</v>
      </c>
      <c r="G73" s="29" t="s">
        <v>799</v>
      </c>
      <c r="H73" s="8">
        <v>300</v>
      </c>
    </row>
    <row r="74" spans="1:8" ht="90" x14ac:dyDescent="0.25">
      <c r="A74" s="8" t="s">
        <v>134</v>
      </c>
      <c r="B74" s="6" t="s">
        <v>135</v>
      </c>
      <c r="C74" s="10" t="s">
        <v>136</v>
      </c>
      <c r="D74" s="6" t="s">
        <v>870</v>
      </c>
      <c r="E74" s="7">
        <v>8.875</v>
      </c>
      <c r="F74" s="7">
        <f t="shared" si="1"/>
        <v>88.75</v>
      </c>
      <c r="G74" s="29" t="s">
        <v>799</v>
      </c>
      <c r="H74" s="8">
        <v>10</v>
      </c>
    </row>
    <row r="75" spans="1:8" s="1" customFormat="1" ht="90" x14ac:dyDescent="0.25">
      <c r="A75" s="8" t="s">
        <v>134</v>
      </c>
      <c r="B75" s="6" t="s">
        <v>137</v>
      </c>
      <c r="C75" s="10" t="s">
        <v>138</v>
      </c>
      <c r="D75" s="6" t="s">
        <v>871</v>
      </c>
      <c r="E75" s="7">
        <v>7.9417</v>
      </c>
      <c r="F75" s="7">
        <f t="shared" si="1"/>
        <v>0</v>
      </c>
      <c r="G75" s="29"/>
      <c r="H75" s="8"/>
    </row>
    <row r="76" spans="1:8" ht="30" x14ac:dyDescent="0.25">
      <c r="A76" s="8" t="s">
        <v>139</v>
      </c>
      <c r="B76" s="6" t="s">
        <v>140</v>
      </c>
      <c r="C76" s="10" t="s">
        <v>141</v>
      </c>
      <c r="D76" s="6" t="s">
        <v>1062</v>
      </c>
      <c r="E76" s="7">
        <v>0.9083</v>
      </c>
      <c r="F76" s="7">
        <f t="shared" si="1"/>
        <v>181.66</v>
      </c>
      <c r="G76" s="29" t="s">
        <v>800</v>
      </c>
      <c r="H76" s="8">
        <v>200</v>
      </c>
    </row>
    <row r="77" spans="1:8" ht="30" x14ac:dyDescent="0.25">
      <c r="A77" s="8" t="s">
        <v>139</v>
      </c>
      <c r="B77" s="6" t="s">
        <v>140</v>
      </c>
      <c r="C77" s="10" t="s">
        <v>142</v>
      </c>
      <c r="D77" s="6" t="s">
        <v>1063</v>
      </c>
      <c r="E77" s="7">
        <v>1.3833</v>
      </c>
      <c r="F77" s="7">
        <f t="shared" si="1"/>
        <v>27.666</v>
      </c>
      <c r="G77" s="28" t="s">
        <v>800</v>
      </c>
      <c r="H77" s="17">
        <v>20</v>
      </c>
    </row>
    <row r="78" spans="1:8" ht="30" x14ac:dyDescent="0.25">
      <c r="A78" s="8" t="s">
        <v>143</v>
      </c>
      <c r="B78" s="6" t="s">
        <v>144</v>
      </c>
      <c r="C78" s="10" t="s">
        <v>145</v>
      </c>
      <c r="D78" s="6" t="s">
        <v>872</v>
      </c>
      <c r="E78" s="7">
        <v>5.7667000000000002</v>
      </c>
      <c r="F78" s="7">
        <f t="shared" si="1"/>
        <v>173.001</v>
      </c>
      <c r="G78" s="29" t="s">
        <v>799</v>
      </c>
      <c r="H78" s="8">
        <v>30</v>
      </c>
    </row>
    <row r="79" spans="1:8" x14ac:dyDescent="0.25">
      <c r="A79" s="17" t="s">
        <v>146</v>
      </c>
      <c r="B79" s="15"/>
      <c r="C79" s="15"/>
      <c r="D79" s="6"/>
      <c r="E79" s="7"/>
      <c r="F79" s="7"/>
      <c r="G79" s="29"/>
      <c r="H79" s="8"/>
    </row>
    <row r="80" spans="1:8" ht="30" x14ac:dyDescent="0.25">
      <c r="A80" s="8" t="s">
        <v>147</v>
      </c>
      <c r="B80" s="6" t="s">
        <v>148</v>
      </c>
      <c r="C80" s="10" t="s">
        <v>149</v>
      </c>
      <c r="D80" s="6" t="s">
        <v>1064</v>
      </c>
      <c r="E80" s="7">
        <v>5.3333000000000004</v>
      </c>
      <c r="F80" s="7">
        <f t="shared" si="1"/>
        <v>533.33000000000004</v>
      </c>
      <c r="G80" s="29" t="s">
        <v>801</v>
      </c>
      <c r="H80" s="8">
        <v>100</v>
      </c>
    </row>
    <row r="81" spans="1:8" ht="30" x14ac:dyDescent="0.25">
      <c r="A81" s="8" t="s">
        <v>150</v>
      </c>
      <c r="B81" s="6" t="s">
        <v>151</v>
      </c>
      <c r="C81" s="10" t="s">
        <v>152</v>
      </c>
      <c r="D81" s="6" t="s">
        <v>1065</v>
      </c>
      <c r="E81" s="7">
        <v>7.8333000000000004</v>
      </c>
      <c r="F81" s="7">
        <f t="shared" si="1"/>
        <v>23499.9</v>
      </c>
      <c r="G81" s="29" t="s">
        <v>801</v>
      </c>
      <c r="H81" s="8">
        <v>3000</v>
      </c>
    </row>
    <row r="82" spans="1:8" ht="18" x14ac:dyDescent="0.25">
      <c r="A82" s="18" t="s">
        <v>153</v>
      </c>
      <c r="B82" s="11"/>
      <c r="C82" s="11"/>
      <c r="D82" s="6"/>
      <c r="E82" s="7"/>
      <c r="F82" s="7"/>
      <c r="G82" s="29"/>
      <c r="H82" s="8"/>
    </row>
    <row r="83" spans="1:8" x14ac:dyDescent="0.25">
      <c r="A83" s="35" t="s">
        <v>154</v>
      </c>
      <c r="B83" s="35"/>
      <c r="C83" s="15"/>
      <c r="D83" s="6"/>
      <c r="E83" s="7"/>
      <c r="F83" s="7"/>
      <c r="G83" s="29"/>
      <c r="H83" s="8"/>
    </row>
    <row r="84" spans="1:8" ht="30" x14ac:dyDescent="0.25">
      <c r="A84" s="8" t="s">
        <v>155</v>
      </c>
      <c r="B84" s="6" t="s">
        <v>156</v>
      </c>
      <c r="C84" s="10" t="s">
        <v>157</v>
      </c>
      <c r="D84" s="6" t="s">
        <v>873</v>
      </c>
      <c r="E84" s="7">
        <v>2.0583</v>
      </c>
      <c r="F84" s="7">
        <f t="shared" si="1"/>
        <v>61.749000000000002</v>
      </c>
      <c r="G84" s="29" t="s">
        <v>799</v>
      </c>
      <c r="H84" s="8">
        <v>30</v>
      </c>
    </row>
    <row r="85" spans="1:8" ht="30" x14ac:dyDescent="0.25">
      <c r="A85" s="8" t="s">
        <v>158</v>
      </c>
      <c r="B85" s="6" t="s">
        <v>159</v>
      </c>
      <c r="C85" s="10" t="s">
        <v>160</v>
      </c>
      <c r="D85" s="6" t="s">
        <v>1066</v>
      </c>
      <c r="E85" s="7">
        <v>5.0833000000000004</v>
      </c>
      <c r="F85" s="7">
        <f t="shared" si="1"/>
        <v>50.833000000000006</v>
      </c>
      <c r="G85" s="29" t="s">
        <v>801</v>
      </c>
      <c r="H85" s="8">
        <v>10</v>
      </c>
    </row>
    <row r="86" spans="1:8" ht="45" x14ac:dyDescent="0.25">
      <c r="A86" s="8" t="s">
        <v>161</v>
      </c>
      <c r="B86" s="6" t="s">
        <v>162</v>
      </c>
      <c r="C86" s="10" t="s">
        <v>163</v>
      </c>
      <c r="D86" s="6" t="s">
        <v>1067</v>
      </c>
      <c r="E86" s="7">
        <v>3.8332999999999999</v>
      </c>
      <c r="F86" s="7">
        <f t="shared" si="1"/>
        <v>191.66499999999999</v>
      </c>
      <c r="G86" s="29" t="s">
        <v>808</v>
      </c>
      <c r="H86" s="8">
        <v>50</v>
      </c>
    </row>
    <row r="87" spans="1:8" ht="45" x14ac:dyDescent="0.25">
      <c r="A87" s="8" t="s">
        <v>161</v>
      </c>
      <c r="B87" s="6" t="s">
        <v>162</v>
      </c>
      <c r="C87" s="10" t="s">
        <v>164</v>
      </c>
      <c r="D87" s="6" t="s">
        <v>1068</v>
      </c>
      <c r="E87" s="7">
        <v>5.5833000000000004</v>
      </c>
      <c r="F87" s="7">
        <f t="shared" si="1"/>
        <v>279.16500000000002</v>
      </c>
      <c r="G87" s="29" t="s">
        <v>808</v>
      </c>
      <c r="H87" s="8">
        <v>50</v>
      </c>
    </row>
    <row r="88" spans="1:8" ht="45" x14ac:dyDescent="0.25">
      <c r="A88" s="8" t="s">
        <v>165</v>
      </c>
      <c r="B88" s="6" t="s">
        <v>166</v>
      </c>
      <c r="C88" s="10" t="s">
        <v>167</v>
      </c>
      <c r="D88" s="6" t="s">
        <v>1069</v>
      </c>
      <c r="E88" s="7">
        <v>2.6667000000000001</v>
      </c>
      <c r="F88" s="7">
        <f t="shared" si="1"/>
        <v>1600.02</v>
      </c>
      <c r="G88" s="29" t="s">
        <v>808</v>
      </c>
      <c r="H88" s="8">
        <v>600</v>
      </c>
    </row>
    <row r="89" spans="1:8" ht="45" x14ac:dyDescent="0.25">
      <c r="A89" s="8" t="s">
        <v>165</v>
      </c>
      <c r="B89" s="6" t="s">
        <v>166</v>
      </c>
      <c r="C89" s="10" t="s">
        <v>168</v>
      </c>
      <c r="D89" s="6" t="s">
        <v>1070</v>
      </c>
      <c r="E89" s="7">
        <v>4.0833000000000004</v>
      </c>
      <c r="F89" s="7">
        <f t="shared" si="1"/>
        <v>3266.6400000000003</v>
      </c>
      <c r="G89" s="29" t="s">
        <v>808</v>
      </c>
      <c r="H89" s="8">
        <v>800</v>
      </c>
    </row>
    <row r="90" spans="1:8" ht="30" x14ac:dyDescent="0.25">
      <c r="A90" s="8" t="s">
        <v>169</v>
      </c>
      <c r="B90" s="6" t="s">
        <v>170</v>
      </c>
      <c r="C90" s="10" t="s">
        <v>171</v>
      </c>
      <c r="D90" s="6" t="s">
        <v>874</v>
      </c>
      <c r="E90" s="7">
        <v>3.95</v>
      </c>
      <c r="F90" s="7">
        <f t="shared" si="1"/>
        <v>790</v>
      </c>
      <c r="G90" s="29" t="s">
        <v>799</v>
      </c>
      <c r="H90" s="8">
        <v>200</v>
      </c>
    </row>
    <row r="91" spans="1:8" ht="30" x14ac:dyDescent="0.25">
      <c r="A91" s="8" t="s">
        <v>172</v>
      </c>
      <c r="B91" s="6" t="s">
        <v>173</v>
      </c>
      <c r="C91" s="10" t="s">
        <v>174</v>
      </c>
      <c r="D91" s="6" t="s">
        <v>875</v>
      </c>
      <c r="E91" s="7">
        <v>2.4417</v>
      </c>
      <c r="F91" s="7">
        <f t="shared" si="1"/>
        <v>24.417000000000002</v>
      </c>
      <c r="G91" s="29" t="s">
        <v>799</v>
      </c>
      <c r="H91" s="8">
        <v>10</v>
      </c>
    </row>
    <row r="92" spans="1:8" ht="30" x14ac:dyDescent="0.25">
      <c r="A92" s="8" t="s">
        <v>175</v>
      </c>
      <c r="B92" s="6" t="s">
        <v>176</v>
      </c>
      <c r="C92" s="10" t="s">
        <v>177</v>
      </c>
      <c r="D92" s="6" t="s">
        <v>1071</v>
      </c>
      <c r="E92" s="7">
        <v>111.83329999999999</v>
      </c>
      <c r="F92" s="7">
        <f t="shared" si="1"/>
        <v>559.16649999999993</v>
      </c>
      <c r="G92" s="29" t="s">
        <v>799</v>
      </c>
      <c r="H92" s="8">
        <v>5</v>
      </c>
    </row>
    <row r="93" spans="1:8" x14ac:dyDescent="0.25">
      <c r="A93" s="17" t="s">
        <v>178</v>
      </c>
      <c r="B93" s="15"/>
      <c r="C93" s="15"/>
      <c r="D93" s="6"/>
      <c r="E93" s="7"/>
      <c r="F93" s="7"/>
      <c r="G93" s="29"/>
      <c r="H93" s="8"/>
    </row>
    <row r="94" spans="1:8" ht="30" x14ac:dyDescent="0.25">
      <c r="A94" s="8" t="s">
        <v>180</v>
      </c>
      <c r="B94" s="6" t="s">
        <v>181</v>
      </c>
      <c r="C94" s="10" t="s">
        <v>182</v>
      </c>
      <c r="D94" s="6" t="s">
        <v>1072</v>
      </c>
      <c r="E94" s="7">
        <v>0.63329999999999997</v>
      </c>
      <c r="F94" s="7">
        <f t="shared" si="1"/>
        <v>31.664999999999999</v>
      </c>
      <c r="G94" s="29" t="s">
        <v>800</v>
      </c>
      <c r="H94" s="8">
        <v>50</v>
      </c>
    </row>
    <row r="95" spans="1:8" ht="30" x14ac:dyDescent="0.25">
      <c r="A95" s="8" t="s">
        <v>183</v>
      </c>
      <c r="B95" s="6" t="s">
        <v>184</v>
      </c>
      <c r="C95" s="10" t="s">
        <v>185</v>
      </c>
      <c r="D95" s="6" t="s">
        <v>1073</v>
      </c>
      <c r="E95" s="7">
        <v>1.9167000000000001</v>
      </c>
      <c r="F95" s="7">
        <f t="shared" si="1"/>
        <v>2875.05</v>
      </c>
      <c r="G95" s="29" t="s">
        <v>800</v>
      </c>
      <c r="H95" s="8">
        <v>1500</v>
      </c>
    </row>
    <row r="96" spans="1:8" x14ac:dyDescent="0.25">
      <c r="A96" s="17" t="s">
        <v>186</v>
      </c>
      <c r="B96" s="15"/>
      <c r="C96" s="15"/>
      <c r="D96" s="6"/>
      <c r="E96" s="7"/>
      <c r="F96" s="7"/>
      <c r="G96" s="29"/>
      <c r="H96" s="8"/>
    </row>
    <row r="97" spans="1:8" ht="30" x14ac:dyDescent="0.25">
      <c r="A97" s="8" t="s">
        <v>187</v>
      </c>
      <c r="B97" s="6" t="s">
        <v>188</v>
      </c>
      <c r="C97" s="10" t="s">
        <v>189</v>
      </c>
      <c r="D97" s="6" t="s">
        <v>876</v>
      </c>
      <c r="E97" s="7">
        <v>2.5750000000000002</v>
      </c>
      <c r="F97" s="7">
        <f t="shared" si="1"/>
        <v>25.75</v>
      </c>
      <c r="G97" s="29" t="s">
        <v>799</v>
      </c>
      <c r="H97" s="8">
        <v>10</v>
      </c>
    </row>
    <row r="98" spans="1:8" ht="45" x14ac:dyDescent="0.25">
      <c r="A98" s="8" t="s">
        <v>190</v>
      </c>
      <c r="B98" s="6" t="s">
        <v>191</v>
      </c>
      <c r="C98" s="10" t="s">
        <v>192</v>
      </c>
      <c r="D98" s="6" t="s">
        <v>877</v>
      </c>
      <c r="E98" s="7">
        <v>4.0583</v>
      </c>
      <c r="F98" s="7">
        <f t="shared" si="1"/>
        <v>40.582999999999998</v>
      </c>
      <c r="G98" s="29" t="s">
        <v>799</v>
      </c>
      <c r="H98" s="8">
        <v>10</v>
      </c>
    </row>
    <row r="99" spans="1:8" ht="45" x14ac:dyDescent="0.25">
      <c r="A99" s="8" t="s">
        <v>190</v>
      </c>
      <c r="B99" s="6" t="s">
        <v>193</v>
      </c>
      <c r="C99" s="10" t="s">
        <v>194</v>
      </c>
      <c r="D99" s="6" t="s">
        <v>878</v>
      </c>
      <c r="E99" s="7">
        <v>5.6417000000000002</v>
      </c>
      <c r="F99" s="7">
        <f t="shared" si="1"/>
        <v>56.417000000000002</v>
      </c>
      <c r="G99" s="29" t="s">
        <v>799</v>
      </c>
      <c r="H99" s="8">
        <v>10</v>
      </c>
    </row>
    <row r="100" spans="1:8" ht="30" x14ac:dyDescent="0.25">
      <c r="A100" s="8" t="s">
        <v>195</v>
      </c>
      <c r="B100" s="6" t="s">
        <v>196</v>
      </c>
      <c r="C100" s="10" t="s">
        <v>197</v>
      </c>
      <c r="D100" s="6" t="s">
        <v>1074</v>
      </c>
      <c r="E100" s="7">
        <v>10.333299999999999</v>
      </c>
      <c r="F100" s="7">
        <f t="shared" si="1"/>
        <v>5166.6499999999996</v>
      </c>
      <c r="G100" s="29" t="s">
        <v>808</v>
      </c>
      <c r="H100" s="8">
        <v>500</v>
      </c>
    </row>
    <row r="101" spans="1:8" ht="45" x14ac:dyDescent="0.25">
      <c r="A101" s="8" t="s">
        <v>198</v>
      </c>
      <c r="B101" s="6" t="s">
        <v>199</v>
      </c>
      <c r="C101" s="10" t="s">
        <v>200</v>
      </c>
      <c r="D101" s="6" t="s">
        <v>879</v>
      </c>
      <c r="E101" s="7">
        <v>13.3583</v>
      </c>
      <c r="F101" s="7">
        <f t="shared" si="1"/>
        <v>133.583</v>
      </c>
      <c r="G101" s="29" t="s">
        <v>799</v>
      </c>
      <c r="H101" s="8">
        <v>10</v>
      </c>
    </row>
    <row r="102" spans="1:8" ht="30" x14ac:dyDescent="0.25">
      <c r="A102" s="8" t="s">
        <v>201</v>
      </c>
      <c r="B102" s="6" t="s">
        <v>202</v>
      </c>
      <c r="C102" s="10" t="s">
        <v>203</v>
      </c>
      <c r="D102" s="6" t="s">
        <v>1075</v>
      </c>
      <c r="E102" s="7">
        <v>0.88329999999999997</v>
      </c>
      <c r="F102" s="7">
        <f t="shared" si="1"/>
        <v>44.164999999999999</v>
      </c>
      <c r="G102" s="29" t="s">
        <v>800</v>
      </c>
      <c r="H102" s="8">
        <v>50</v>
      </c>
    </row>
    <row r="103" spans="1:8" ht="30" x14ac:dyDescent="0.25">
      <c r="A103" s="8" t="s">
        <v>201</v>
      </c>
      <c r="B103" s="6" t="s">
        <v>202</v>
      </c>
      <c r="C103" s="10" t="s">
        <v>204</v>
      </c>
      <c r="D103" s="6" t="s">
        <v>1076</v>
      </c>
      <c r="E103" s="7">
        <v>1.2166999999999999</v>
      </c>
      <c r="F103" s="7">
        <f t="shared" si="1"/>
        <v>182.505</v>
      </c>
      <c r="G103" s="29" t="s">
        <v>800</v>
      </c>
      <c r="H103" s="8">
        <v>150</v>
      </c>
    </row>
    <row r="104" spans="1:8" x14ac:dyDescent="0.25">
      <c r="A104" s="17" t="s">
        <v>205</v>
      </c>
      <c r="B104" s="15"/>
      <c r="C104" s="15"/>
      <c r="D104" s="6"/>
      <c r="E104" s="7"/>
      <c r="F104" s="7"/>
      <c r="G104" s="29"/>
      <c r="H104" s="8"/>
    </row>
    <row r="105" spans="1:8" ht="30" x14ac:dyDescent="0.25">
      <c r="A105" s="8" t="s">
        <v>206</v>
      </c>
      <c r="B105" s="6" t="s">
        <v>207</v>
      </c>
      <c r="C105" s="10" t="s">
        <v>208</v>
      </c>
      <c r="D105" s="6" t="s">
        <v>880</v>
      </c>
      <c r="E105" s="7">
        <v>48.083300000000001</v>
      </c>
      <c r="F105" s="7">
        <f t="shared" si="1"/>
        <v>480.83300000000003</v>
      </c>
      <c r="G105" s="29" t="s">
        <v>801</v>
      </c>
      <c r="H105" s="8">
        <v>10</v>
      </c>
    </row>
    <row r="106" spans="1:8" ht="30" x14ac:dyDescent="0.25">
      <c r="A106" s="8" t="s">
        <v>206</v>
      </c>
      <c r="B106" s="6" t="s">
        <v>207</v>
      </c>
      <c r="C106" s="10" t="s">
        <v>209</v>
      </c>
      <c r="D106" s="6" t="s">
        <v>881</v>
      </c>
      <c r="E106" s="7">
        <v>94.166700000000006</v>
      </c>
      <c r="F106" s="7">
        <f t="shared" si="1"/>
        <v>941.66700000000003</v>
      </c>
      <c r="G106" s="29" t="s">
        <v>801</v>
      </c>
      <c r="H106" s="8">
        <v>10</v>
      </c>
    </row>
    <row r="107" spans="1:8" ht="75" x14ac:dyDescent="0.25">
      <c r="A107" s="8" t="s">
        <v>210</v>
      </c>
      <c r="B107" s="6" t="s">
        <v>211</v>
      </c>
      <c r="C107" s="10" t="s">
        <v>212</v>
      </c>
      <c r="D107" s="6" t="s">
        <v>882</v>
      </c>
      <c r="E107" s="7">
        <v>10.75</v>
      </c>
      <c r="F107" s="7">
        <f t="shared" si="1"/>
        <v>322.5</v>
      </c>
      <c r="G107" s="29" t="s">
        <v>830</v>
      </c>
      <c r="H107" s="8">
        <v>30</v>
      </c>
    </row>
    <row r="108" spans="1:8" ht="30" x14ac:dyDescent="0.25">
      <c r="A108" s="8" t="s">
        <v>213</v>
      </c>
      <c r="B108" s="6" t="s">
        <v>214</v>
      </c>
      <c r="C108" s="10" t="s">
        <v>212</v>
      </c>
      <c r="D108" s="6" t="s">
        <v>883</v>
      </c>
      <c r="E108" s="7">
        <v>7.4166999999999996</v>
      </c>
      <c r="F108" s="7">
        <f t="shared" si="1"/>
        <v>148.334</v>
      </c>
      <c r="G108" s="29" t="s">
        <v>830</v>
      </c>
      <c r="H108" s="8">
        <v>20</v>
      </c>
    </row>
    <row r="109" spans="1:8" ht="30" x14ac:dyDescent="0.25">
      <c r="A109" s="8" t="s">
        <v>215</v>
      </c>
      <c r="B109" s="6" t="s">
        <v>216</v>
      </c>
      <c r="C109" s="10" t="s">
        <v>212</v>
      </c>
      <c r="D109" s="6" t="s">
        <v>884</v>
      </c>
      <c r="E109" s="7">
        <v>0.95</v>
      </c>
      <c r="F109" s="7">
        <f t="shared" si="1"/>
        <v>2850</v>
      </c>
      <c r="G109" s="29" t="s">
        <v>830</v>
      </c>
      <c r="H109" s="8">
        <v>3000</v>
      </c>
    </row>
    <row r="110" spans="1:8" ht="30" x14ac:dyDescent="0.25">
      <c r="A110" s="8" t="s">
        <v>215</v>
      </c>
      <c r="B110" s="6" t="s">
        <v>216</v>
      </c>
      <c r="C110" s="10" t="s">
        <v>212</v>
      </c>
      <c r="D110" s="6" t="s">
        <v>884</v>
      </c>
      <c r="E110" s="7">
        <v>0.95</v>
      </c>
      <c r="F110" s="7">
        <f t="shared" si="1"/>
        <v>114</v>
      </c>
      <c r="G110" s="29" t="s">
        <v>830</v>
      </c>
      <c r="H110" s="8">
        <v>120</v>
      </c>
    </row>
    <row r="111" spans="1:8" ht="30" x14ac:dyDescent="0.25">
      <c r="A111" s="8" t="s">
        <v>217</v>
      </c>
      <c r="B111" s="6" t="s">
        <v>218</v>
      </c>
      <c r="C111" s="10" t="s">
        <v>219</v>
      </c>
      <c r="D111" s="6" t="s">
        <v>1168</v>
      </c>
      <c r="E111" s="7">
        <v>36.666699999999999</v>
      </c>
      <c r="F111" s="7">
        <f t="shared" si="1"/>
        <v>366.66699999999997</v>
      </c>
      <c r="G111" s="29" t="s">
        <v>799</v>
      </c>
      <c r="H111" s="8">
        <v>10</v>
      </c>
    </row>
    <row r="112" spans="1:8" ht="105" x14ac:dyDescent="0.25">
      <c r="A112" s="8" t="s">
        <v>220</v>
      </c>
      <c r="B112" s="6" t="s">
        <v>221</v>
      </c>
      <c r="C112" s="10" t="s">
        <v>212</v>
      </c>
      <c r="D112" s="6" t="s">
        <v>885</v>
      </c>
      <c r="E112" s="7">
        <v>1.125</v>
      </c>
      <c r="F112" s="7">
        <f t="shared" si="1"/>
        <v>112.5</v>
      </c>
      <c r="G112" s="29" t="s">
        <v>830</v>
      </c>
      <c r="H112" s="8">
        <v>100</v>
      </c>
    </row>
    <row r="113" spans="1:8" ht="90" x14ac:dyDescent="0.25">
      <c r="A113" s="8" t="s">
        <v>220</v>
      </c>
      <c r="B113" s="6" t="s">
        <v>222</v>
      </c>
      <c r="C113" s="10" t="s">
        <v>212</v>
      </c>
      <c r="D113" s="6" t="s">
        <v>886</v>
      </c>
      <c r="E113" s="7">
        <v>0.98329999999999995</v>
      </c>
      <c r="F113" s="7">
        <f t="shared" si="1"/>
        <v>3933.2</v>
      </c>
      <c r="G113" s="29" t="s">
        <v>830</v>
      </c>
      <c r="H113" s="8">
        <v>4000</v>
      </c>
    </row>
    <row r="114" spans="1:8" ht="45" x14ac:dyDescent="0.25">
      <c r="A114" s="8" t="s">
        <v>223</v>
      </c>
      <c r="B114" s="6" t="s">
        <v>224</v>
      </c>
      <c r="C114" s="10" t="s">
        <v>212</v>
      </c>
      <c r="D114" s="6" t="s">
        <v>887</v>
      </c>
      <c r="E114" s="7">
        <v>0.98329999999999995</v>
      </c>
      <c r="F114" s="7">
        <f t="shared" si="1"/>
        <v>3933.2</v>
      </c>
      <c r="G114" s="29" t="s">
        <v>830</v>
      </c>
      <c r="H114" s="8">
        <v>4000</v>
      </c>
    </row>
    <row r="115" spans="1:8" ht="30" x14ac:dyDescent="0.25">
      <c r="A115" s="8" t="s">
        <v>225</v>
      </c>
      <c r="B115" s="6" t="s">
        <v>226</v>
      </c>
      <c r="C115" s="10" t="s">
        <v>212</v>
      </c>
      <c r="D115" s="6" t="s">
        <v>888</v>
      </c>
      <c r="E115" s="7">
        <v>2.0667</v>
      </c>
      <c r="F115" s="7">
        <f t="shared" si="1"/>
        <v>6200.1</v>
      </c>
      <c r="G115" s="29" t="s">
        <v>830</v>
      </c>
      <c r="H115" s="8">
        <v>3000</v>
      </c>
    </row>
    <row r="116" spans="1:8" ht="30" x14ac:dyDescent="0.25">
      <c r="A116" s="8" t="s">
        <v>227</v>
      </c>
      <c r="B116" s="6" t="s">
        <v>228</v>
      </c>
      <c r="C116" s="10" t="s">
        <v>229</v>
      </c>
      <c r="D116" s="6" t="s">
        <v>889</v>
      </c>
      <c r="E116" s="7">
        <v>0.66669999999999996</v>
      </c>
      <c r="F116" s="7">
        <f t="shared" si="1"/>
        <v>5333.5999999999995</v>
      </c>
      <c r="G116" s="29" t="s">
        <v>830</v>
      </c>
      <c r="H116" s="8">
        <v>8000</v>
      </c>
    </row>
    <row r="117" spans="1:8" ht="45" x14ac:dyDescent="0.25">
      <c r="A117" s="8" t="s">
        <v>227</v>
      </c>
      <c r="B117" s="6" t="s">
        <v>228</v>
      </c>
      <c r="C117" s="10" t="s">
        <v>230</v>
      </c>
      <c r="D117" s="6" t="s">
        <v>890</v>
      </c>
      <c r="E117" s="7">
        <v>0.79169999999999996</v>
      </c>
      <c r="F117" s="7">
        <f t="shared" si="1"/>
        <v>2375.1</v>
      </c>
      <c r="G117" s="29" t="s">
        <v>830</v>
      </c>
      <c r="H117" s="8">
        <v>3000</v>
      </c>
    </row>
    <row r="118" spans="1:8" ht="30" x14ac:dyDescent="0.25">
      <c r="A118" s="8" t="s">
        <v>227</v>
      </c>
      <c r="B118" s="6" t="s">
        <v>228</v>
      </c>
      <c r="C118" s="10" t="s">
        <v>231</v>
      </c>
      <c r="D118" s="6" t="s">
        <v>891</v>
      </c>
      <c r="E118" s="7">
        <v>0.83330000000000004</v>
      </c>
      <c r="F118" s="7">
        <f t="shared" si="1"/>
        <v>3333.2000000000003</v>
      </c>
      <c r="G118" s="29" t="s">
        <v>830</v>
      </c>
      <c r="H118" s="8">
        <v>4000</v>
      </c>
    </row>
    <row r="119" spans="1:8" ht="30" x14ac:dyDescent="0.25">
      <c r="A119" s="8" t="s">
        <v>227</v>
      </c>
      <c r="B119" s="6" t="s">
        <v>228</v>
      </c>
      <c r="C119" s="10" t="s">
        <v>232</v>
      </c>
      <c r="D119" s="6" t="s">
        <v>892</v>
      </c>
      <c r="E119" s="7">
        <v>0.58330000000000004</v>
      </c>
      <c r="F119" s="7">
        <f t="shared" si="1"/>
        <v>1749.9</v>
      </c>
      <c r="G119" s="29" t="s">
        <v>803</v>
      </c>
      <c r="H119" s="8">
        <v>3000</v>
      </c>
    </row>
    <row r="120" spans="1:8" ht="30" x14ac:dyDescent="0.25">
      <c r="A120" s="8" t="s">
        <v>233</v>
      </c>
      <c r="B120" s="6" t="s">
        <v>234</v>
      </c>
      <c r="C120" s="10" t="s">
        <v>235</v>
      </c>
      <c r="D120" s="6" t="s">
        <v>1077</v>
      </c>
      <c r="E120" s="7">
        <v>0.58330000000000004</v>
      </c>
      <c r="F120" s="7">
        <f t="shared" si="1"/>
        <v>174.99</v>
      </c>
      <c r="G120" s="29" t="s">
        <v>800</v>
      </c>
      <c r="H120" s="8">
        <v>300</v>
      </c>
    </row>
    <row r="121" spans="1:8" ht="30" x14ac:dyDescent="0.25">
      <c r="A121" s="8" t="s">
        <v>236</v>
      </c>
      <c r="B121" s="6" t="s">
        <v>237</v>
      </c>
      <c r="C121" s="10" t="s">
        <v>238</v>
      </c>
      <c r="D121" s="6" t="s">
        <v>1078</v>
      </c>
      <c r="E121" s="7">
        <v>6.1</v>
      </c>
      <c r="F121" s="7">
        <f t="shared" si="1"/>
        <v>1830</v>
      </c>
      <c r="G121" s="29" t="s">
        <v>800</v>
      </c>
      <c r="H121" s="8">
        <v>300</v>
      </c>
    </row>
    <row r="122" spans="1:8" ht="18" x14ac:dyDescent="0.25">
      <c r="A122" s="18" t="s">
        <v>239</v>
      </c>
      <c r="B122" s="11"/>
      <c r="C122" s="11"/>
      <c r="D122" s="6"/>
      <c r="E122" s="7"/>
      <c r="F122" s="7"/>
      <c r="G122" s="29"/>
      <c r="H122" s="8"/>
    </row>
    <row r="123" spans="1:8" x14ac:dyDescent="0.25">
      <c r="A123" s="17" t="s">
        <v>240</v>
      </c>
      <c r="B123" s="15"/>
      <c r="C123" s="15"/>
      <c r="D123" s="6"/>
      <c r="E123" s="7"/>
      <c r="F123" s="7"/>
      <c r="G123" s="29"/>
      <c r="H123" s="8"/>
    </row>
    <row r="124" spans="1:8" ht="30" x14ac:dyDescent="0.25">
      <c r="A124" s="8" t="s">
        <v>241</v>
      </c>
      <c r="B124" s="6" t="s">
        <v>242</v>
      </c>
      <c r="C124" s="10" t="s">
        <v>243</v>
      </c>
      <c r="D124" s="6" t="s">
        <v>893</v>
      </c>
      <c r="E124" s="7">
        <v>1.2082999999999999</v>
      </c>
      <c r="F124" s="7">
        <f t="shared" si="1"/>
        <v>12.082999999999998</v>
      </c>
      <c r="G124" s="29" t="s">
        <v>799</v>
      </c>
      <c r="H124" s="8">
        <v>10</v>
      </c>
    </row>
    <row r="125" spans="1:8" ht="30" x14ac:dyDescent="0.25">
      <c r="A125" s="8" t="s">
        <v>241</v>
      </c>
      <c r="B125" s="6" t="s">
        <v>242</v>
      </c>
      <c r="C125" s="10" t="s">
        <v>244</v>
      </c>
      <c r="D125" s="6" t="s">
        <v>1079</v>
      </c>
      <c r="E125" s="7">
        <v>0.83330000000000004</v>
      </c>
      <c r="F125" s="7">
        <f t="shared" si="1"/>
        <v>16.666</v>
      </c>
      <c r="G125" s="29" t="s">
        <v>800</v>
      </c>
      <c r="H125" s="8">
        <v>20</v>
      </c>
    </row>
    <row r="126" spans="1:8" ht="30" x14ac:dyDescent="0.25">
      <c r="A126" s="8" t="s">
        <v>245</v>
      </c>
      <c r="B126" s="6" t="s">
        <v>246</v>
      </c>
      <c r="C126" s="10" t="s">
        <v>247</v>
      </c>
      <c r="D126" s="6" t="s">
        <v>894</v>
      </c>
      <c r="E126" s="7">
        <v>2.65</v>
      </c>
      <c r="F126" s="7">
        <f t="shared" si="1"/>
        <v>53</v>
      </c>
      <c r="G126" s="29" t="s">
        <v>799</v>
      </c>
      <c r="H126" s="8">
        <v>20</v>
      </c>
    </row>
    <row r="127" spans="1:8" ht="30" x14ac:dyDescent="0.25">
      <c r="A127" s="8" t="s">
        <v>248</v>
      </c>
      <c r="B127" s="6" t="s">
        <v>249</v>
      </c>
      <c r="C127" s="10" t="s">
        <v>250</v>
      </c>
      <c r="D127" s="6" t="s">
        <v>895</v>
      </c>
      <c r="E127" s="7">
        <v>1.7333000000000001</v>
      </c>
      <c r="F127" s="7">
        <f t="shared" si="1"/>
        <v>866.65</v>
      </c>
      <c r="G127" s="29" t="s">
        <v>800</v>
      </c>
      <c r="H127" s="8">
        <v>500</v>
      </c>
    </row>
    <row r="128" spans="1:8" ht="30" x14ac:dyDescent="0.25">
      <c r="A128" s="8" t="s">
        <v>251</v>
      </c>
      <c r="B128" s="6" t="s">
        <v>252</v>
      </c>
      <c r="C128" s="10" t="s">
        <v>253</v>
      </c>
      <c r="D128" s="6" t="s">
        <v>896</v>
      </c>
      <c r="E128" s="7">
        <v>7.45</v>
      </c>
      <c r="F128" s="7">
        <f t="shared" si="1"/>
        <v>37.25</v>
      </c>
      <c r="G128" s="29" t="s">
        <v>799</v>
      </c>
      <c r="H128" s="8">
        <v>5</v>
      </c>
    </row>
    <row r="129" spans="1:8" ht="30" x14ac:dyDescent="0.25">
      <c r="A129" s="8" t="s">
        <v>251</v>
      </c>
      <c r="B129" s="6" t="s">
        <v>252</v>
      </c>
      <c r="C129" s="10" t="s">
        <v>253</v>
      </c>
      <c r="D129" s="6" t="s">
        <v>896</v>
      </c>
      <c r="E129" s="7">
        <v>7.45</v>
      </c>
      <c r="F129" s="7">
        <f t="shared" si="1"/>
        <v>74.5</v>
      </c>
      <c r="G129" s="29" t="s">
        <v>799</v>
      </c>
      <c r="H129" s="8">
        <v>10</v>
      </c>
    </row>
    <row r="130" spans="1:8" ht="30" x14ac:dyDescent="0.25">
      <c r="A130" s="8" t="s">
        <v>254</v>
      </c>
      <c r="B130" s="6" t="s">
        <v>255</v>
      </c>
      <c r="C130" s="10" t="s">
        <v>257</v>
      </c>
      <c r="D130" s="6" t="s">
        <v>1080</v>
      </c>
      <c r="E130" s="7">
        <v>0.58330000000000004</v>
      </c>
      <c r="F130" s="7">
        <f t="shared" si="1"/>
        <v>291.65000000000003</v>
      </c>
      <c r="G130" s="29" t="s">
        <v>800</v>
      </c>
      <c r="H130" s="8">
        <v>500</v>
      </c>
    </row>
    <row r="131" spans="1:8" ht="30" x14ac:dyDescent="0.25">
      <c r="A131" s="8" t="s">
        <v>254</v>
      </c>
      <c r="B131" s="6" t="s">
        <v>255</v>
      </c>
      <c r="C131" s="10" t="s">
        <v>819</v>
      </c>
      <c r="D131" s="6" t="s">
        <v>1081</v>
      </c>
      <c r="E131" s="7">
        <v>4.3167</v>
      </c>
      <c r="F131" s="7">
        <f t="shared" si="1"/>
        <v>215.83500000000001</v>
      </c>
      <c r="G131" s="29" t="s">
        <v>799</v>
      </c>
      <c r="H131" s="8">
        <v>50</v>
      </c>
    </row>
    <row r="132" spans="1:8" ht="30" x14ac:dyDescent="0.25">
      <c r="A132" s="8" t="s">
        <v>259</v>
      </c>
      <c r="B132" s="6" t="s">
        <v>260</v>
      </c>
      <c r="C132" s="10" t="s">
        <v>261</v>
      </c>
      <c r="D132" s="6" t="s">
        <v>1082</v>
      </c>
      <c r="E132" s="7">
        <v>1.3667</v>
      </c>
      <c r="F132" s="7">
        <f t="shared" si="1"/>
        <v>13.667</v>
      </c>
      <c r="G132" s="29" t="s">
        <v>800</v>
      </c>
      <c r="H132" s="8">
        <v>10</v>
      </c>
    </row>
    <row r="133" spans="1:8" ht="30" x14ac:dyDescent="0.25">
      <c r="A133" s="8" t="s">
        <v>262</v>
      </c>
      <c r="B133" s="6" t="s">
        <v>263</v>
      </c>
      <c r="C133" s="10" t="s">
        <v>264</v>
      </c>
      <c r="D133" s="6" t="s">
        <v>1083</v>
      </c>
      <c r="E133" s="7">
        <v>1</v>
      </c>
      <c r="F133" s="7">
        <f t="shared" si="1"/>
        <v>50</v>
      </c>
      <c r="G133" s="29" t="s">
        <v>800</v>
      </c>
      <c r="H133" s="8">
        <v>50</v>
      </c>
    </row>
    <row r="134" spans="1:8" ht="30" x14ac:dyDescent="0.25">
      <c r="A134" s="8" t="s">
        <v>265</v>
      </c>
      <c r="B134" s="6" t="s">
        <v>266</v>
      </c>
      <c r="C134" s="10" t="s">
        <v>267</v>
      </c>
      <c r="D134" s="6" t="s">
        <v>897</v>
      </c>
      <c r="E134" s="7">
        <v>8.5582999999999991</v>
      </c>
      <c r="F134" s="7">
        <f t="shared" si="1"/>
        <v>128.37449999999998</v>
      </c>
      <c r="G134" s="29" t="s">
        <v>801</v>
      </c>
      <c r="H134" s="8">
        <v>15</v>
      </c>
    </row>
    <row r="135" spans="1:8" ht="45" x14ac:dyDescent="0.25">
      <c r="A135" s="8" t="s">
        <v>268</v>
      </c>
      <c r="B135" s="6" t="s">
        <v>269</v>
      </c>
      <c r="C135" s="10" t="s">
        <v>270</v>
      </c>
      <c r="D135" s="6" t="s">
        <v>898</v>
      </c>
      <c r="E135" s="7">
        <v>2.1917</v>
      </c>
      <c r="F135" s="7">
        <f t="shared" ref="F135:F198" si="2">E135*H135</f>
        <v>10.958500000000001</v>
      </c>
      <c r="G135" s="29" t="s">
        <v>799</v>
      </c>
      <c r="H135" s="8">
        <v>5</v>
      </c>
    </row>
    <row r="136" spans="1:8" ht="30" x14ac:dyDescent="0.25">
      <c r="A136" s="8" t="s">
        <v>271</v>
      </c>
      <c r="B136" s="6" t="s">
        <v>272</v>
      </c>
      <c r="C136" s="10" t="s">
        <v>273</v>
      </c>
      <c r="D136" s="6" t="s">
        <v>899</v>
      </c>
      <c r="E136" s="7">
        <v>2.3416999999999999</v>
      </c>
      <c r="F136" s="7">
        <f t="shared" si="2"/>
        <v>23.416999999999998</v>
      </c>
      <c r="G136" s="29" t="s">
        <v>799</v>
      </c>
      <c r="H136" s="8">
        <v>10</v>
      </c>
    </row>
    <row r="137" spans="1:8" ht="75" x14ac:dyDescent="0.25">
      <c r="A137" s="8" t="s">
        <v>271</v>
      </c>
      <c r="B137" s="6" t="s">
        <v>272</v>
      </c>
      <c r="C137" s="10" t="s">
        <v>275</v>
      </c>
      <c r="D137" s="6" t="s">
        <v>900</v>
      </c>
      <c r="E137" s="7">
        <v>10.4833</v>
      </c>
      <c r="F137" s="7">
        <f t="shared" si="2"/>
        <v>104.833</v>
      </c>
      <c r="G137" s="29" t="s">
        <v>799</v>
      </c>
      <c r="H137" s="8">
        <v>10</v>
      </c>
    </row>
    <row r="138" spans="1:8" ht="30" x14ac:dyDescent="0.25">
      <c r="A138" s="8" t="s">
        <v>276</v>
      </c>
      <c r="B138" s="6" t="s">
        <v>277</v>
      </c>
      <c r="C138" s="10" t="s">
        <v>278</v>
      </c>
      <c r="D138" s="6" t="s">
        <v>1033</v>
      </c>
      <c r="E138" s="7">
        <v>6.6917</v>
      </c>
      <c r="F138" s="7">
        <f t="shared" si="2"/>
        <v>334.58499999999998</v>
      </c>
      <c r="G138" s="29" t="s">
        <v>799</v>
      </c>
      <c r="H138" s="8">
        <v>50</v>
      </c>
    </row>
    <row r="139" spans="1:8" ht="30" x14ac:dyDescent="0.25">
      <c r="A139" s="8" t="s">
        <v>279</v>
      </c>
      <c r="B139" s="6" t="s">
        <v>280</v>
      </c>
      <c r="C139" s="10" t="s">
        <v>820</v>
      </c>
      <c r="D139" s="6" t="s">
        <v>1084</v>
      </c>
      <c r="E139" s="7">
        <v>33.325000000000003</v>
      </c>
      <c r="F139" s="7">
        <f t="shared" si="2"/>
        <v>166.625</v>
      </c>
      <c r="G139" s="28" t="s">
        <v>799</v>
      </c>
      <c r="H139" s="17">
        <v>5</v>
      </c>
    </row>
    <row r="140" spans="1:8" ht="30" x14ac:dyDescent="0.25">
      <c r="A140" s="8" t="s">
        <v>279</v>
      </c>
      <c r="B140" s="6" t="s">
        <v>280</v>
      </c>
      <c r="C140" s="10" t="s">
        <v>281</v>
      </c>
      <c r="D140" s="6" t="s">
        <v>1034</v>
      </c>
      <c r="E140" s="7">
        <v>31.875</v>
      </c>
      <c r="F140" s="7">
        <f t="shared" si="2"/>
        <v>159.375</v>
      </c>
      <c r="G140" s="29" t="s">
        <v>799</v>
      </c>
      <c r="H140" s="8">
        <v>5</v>
      </c>
    </row>
    <row r="141" spans="1:8" x14ac:dyDescent="0.25">
      <c r="A141" s="17" t="s">
        <v>282</v>
      </c>
      <c r="B141" s="15"/>
      <c r="C141" s="15"/>
      <c r="D141" s="6"/>
      <c r="E141" s="7"/>
      <c r="F141" s="7"/>
      <c r="G141" s="29"/>
      <c r="H141" s="8"/>
    </row>
    <row r="142" spans="1:8" ht="30" x14ac:dyDescent="0.25">
      <c r="A142" s="8" t="s">
        <v>283</v>
      </c>
      <c r="B142" s="6" t="s">
        <v>284</v>
      </c>
      <c r="C142" s="10" t="s">
        <v>285</v>
      </c>
      <c r="D142" s="6" t="s">
        <v>1085</v>
      </c>
      <c r="E142" s="7">
        <v>0.77500000000000002</v>
      </c>
      <c r="F142" s="7">
        <f t="shared" si="2"/>
        <v>387.5</v>
      </c>
      <c r="G142" s="29" t="s">
        <v>800</v>
      </c>
      <c r="H142" s="8">
        <v>500</v>
      </c>
    </row>
    <row r="143" spans="1:8" s="1" customFormat="1" ht="30" x14ac:dyDescent="0.25">
      <c r="A143" s="8" t="s">
        <v>283</v>
      </c>
      <c r="B143" s="6" t="s">
        <v>284</v>
      </c>
      <c r="C143" s="10" t="s">
        <v>286</v>
      </c>
      <c r="D143" s="6" t="s">
        <v>1086</v>
      </c>
      <c r="E143" s="7">
        <v>1.2082999999999999</v>
      </c>
      <c r="F143" s="7">
        <f t="shared" si="2"/>
        <v>60.414999999999999</v>
      </c>
      <c r="G143" s="29" t="s">
        <v>799</v>
      </c>
      <c r="H143" s="8">
        <v>50</v>
      </c>
    </row>
    <row r="144" spans="1:8" ht="30" x14ac:dyDescent="0.25">
      <c r="A144" s="8" t="s">
        <v>287</v>
      </c>
      <c r="B144" s="6" t="s">
        <v>288</v>
      </c>
      <c r="C144" s="10" t="s">
        <v>289</v>
      </c>
      <c r="D144" s="6" t="s">
        <v>901</v>
      </c>
      <c r="E144" s="7">
        <v>4.4166999999999996</v>
      </c>
      <c r="F144" s="7">
        <f t="shared" si="2"/>
        <v>22.083499999999997</v>
      </c>
      <c r="G144" s="29" t="s">
        <v>799</v>
      </c>
      <c r="H144" s="8">
        <v>5</v>
      </c>
    </row>
    <row r="145" spans="1:8" ht="30" x14ac:dyDescent="0.25">
      <c r="A145" s="8" t="s">
        <v>287</v>
      </c>
      <c r="B145" s="6" t="s">
        <v>288</v>
      </c>
      <c r="C145" s="10" t="s">
        <v>290</v>
      </c>
      <c r="D145" s="6" t="s">
        <v>902</v>
      </c>
      <c r="E145" s="7">
        <v>7.0833000000000004</v>
      </c>
      <c r="F145" s="7">
        <f t="shared" si="2"/>
        <v>35.416499999999999</v>
      </c>
      <c r="G145" s="29" t="s">
        <v>799</v>
      </c>
      <c r="H145" s="8">
        <v>5</v>
      </c>
    </row>
    <row r="146" spans="1:8" x14ac:dyDescent="0.25">
      <c r="A146" s="8" t="s">
        <v>291</v>
      </c>
      <c r="B146" s="6" t="s">
        <v>292</v>
      </c>
      <c r="C146" s="10" t="s">
        <v>106</v>
      </c>
      <c r="D146" s="6" t="s">
        <v>1170</v>
      </c>
      <c r="E146" s="7">
        <v>6.5750000000000002</v>
      </c>
      <c r="F146" s="7">
        <f t="shared" si="2"/>
        <v>65.75</v>
      </c>
      <c r="G146" s="28" t="s">
        <v>799</v>
      </c>
      <c r="H146" s="17">
        <v>10</v>
      </c>
    </row>
    <row r="147" spans="1:8" x14ac:dyDescent="0.25">
      <c r="A147" s="17" t="s">
        <v>293</v>
      </c>
      <c r="B147" s="15"/>
      <c r="C147" s="15"/>
      <c r="D147" s="6"/>
      <c r="E147" s="7"/>
      <c r="F147" s="7"/>
      <c r="G147" s="29"/>
      <c r="H147" s="8"/>
    </row>
    <row r="148" spans="1:8" ht="30" x14ac:dyDescent="0.25">
      <c r="A148" s="8" t="s">
        <v>294</v>
      </c>
      <c r="B148" s="6" t="s">
        <v>295</v>
      </c>
      <c r="C148" s="10" t="s">
        <v>296</v>
      </c>
      <c r="D148" s="6" t="s">
        <v>903</v>
      </c>
      <c r="E148" s="7">
        <v>2.3416999999999999</v>
      </c>
      <c r="F148" s="7">
        <f t="shared" si="2"/>
        <v>35.125499999999995</v>
      </c>
      <c r="G148" s="29" t="s">
        <v>799</v>
      </c>
      <c r="H148" s="8">
        <v>15</v>
      </c>
    </row>
    <row r="149" spans="1:8" ht="30" x14ac:dyDescent="0.25">
      <c r="A149" s="8" t="s">
        <v>297</v>
      </c>
      <c r="B149" s="6" t="s">
        <v>298</v>
      </c>
      <c r="C149" s="10" t="s">
        <v>299</v>
      </c>
      <c r="D149" s="6" t="s">
        <v>1165</v>
      </c>
      <c r="E149" s="7">
        <v>4.0833000000000004</v>
      </c>
      <c r="F149" s="7">
        <f t="shared" si="2"/>
        <v>20.416500000000003</v>
      </c>
      <c r="G149" s="29" t="s">
        <v>799</v>
      </c>
      <c r="H149" s="8">
        <v>5</v>
      </c>
    </row>
    <row r="150" spans="1:8" ht="30" x14ac:dyDescent="0.25">
      <c r="A150" s="8" t="s">
        <v>300</v>
      </c>
      <c r="B150" s="6" t="s">
        <v>301</v>
      </c>
      <c r="C150" s="10" t="s">
        <v>821</v>
      </c>
      <c r="D150" s="6" t="s">
        <v>904</v>
      </c>
      <c r="E150" s="7">
        <v>4.2</v>
      </c>
      <c r="F150" s="7">
        <f t="shared" si="2"/>
        <v>210</v>
      </c>
      <c r="G150" s="29" t="s">
        <v>799</v>
      </c>
      <c r="H150" s="8">
        <v>50</v>
      </c>
    </row>
    <row r="151" spans="1:8" ht="30" x14ac:dyDescent="0.25">
      <c r="A151" s="8" t="s">
        <v>302</v>
      </c>
      <c r="B151" s="6" t="s">
        <v>303</v>
      </c>
      <c r="C151" s="10" t="s">
        <v>304</v>
      </c>
      <c r="D151" s="6" t="s">
        <v>1087</v>
      </c>
      <c r="E151" s="7">
        <v>0.38329999999999997</v>
      </c>
      <c r="F151" s="7">
        <f t="shared" si="2"/>
        <v>843.26</v>
      </c>
      <c r="G151" s="29" t="s">
        <v>800</v>
      </c>
      <c r="H151" s="8">
        <v>2200</v>
      </c>
    </row>
    <row r="152" spans="1:8" s="1" customFormat="1" ht="30" x14ac:dyDescent="0.25">
      <c r="A152" s="8" t="s">
        <v>302</v>
      </c>
      <c r="B152" s="6" t="s">
        <v>303</v>
      </c>
      <c r="C152" s="10" t="s">
        <v>831</v>
      </c>
      <c r="D152" s="6" t="s">
        <v>905</v>
      </c>
      <c r="E152" s="7">
        <v>0.97499999999999998</v>
      </c>
      <c r="F152" s="7">
        <f t="shared" si="2"/>
        <v>97.5</v>
      </c>
      <c r="G152" s="29" t="s">
        <v>799</v>
      </c>
      <c r="H152" s="8">
        <v>100</v>
      </c>
    </row>
    <row r="153" spans="1:8" x14ac:dyDescent="0.25">
      <c r="A153" s="8" t="s">
        <v>305</v>
      </c>
      <c r="B153" s="6" t="s">
        <v>306</v>
      </c>
      <c r="C153" s="10" t="s">
        <v>361</v>
      </c>
      <c r="D153" s="6" t="s">
        <v>906</v>
      </c>
      <c r="E153" s="7">
        <v>8.9167000000000005</v>
      </c>
      <c r="F153" s="7">
        <f t="shared" si="2"/>
        <v>178.334</v>
      </c>
      <c r="G153" s="29" t="s">
        <v>799</v>
      </c>
      <c r="H153" s="8">
        <v>20</v>
      </c>
    </row>
    <row r="154" spans="1:8" ht="30" x14ac:dyDescent="0.25">
      <c r="A154" s="8" t="s">
        <v>305</v>
      </c>
      <c r="B154" s="6" t="s">
        <v>306</v>
      </c>
      <c r="C154" s="10" t="s">
        <v>822</v>
      </c>
      <c r="D154" s="6" t="s">
        <v>907</v>
      </c>
      <c r="E154" s="7">
        <v>5.9583000000000004</v>
      </c>
      <c r="F154" s="7">
        <f t="shared" si="2"/>
        <v>595.83000000000004</v>
      </c>
      <c r="G154" s="29" t="s">
        <v>799</v>
      </c>
      <c r="H154" s="8">
        <v>100</v>
      </c>
    </row>
    <row r="155" spans="1:8" ht="30" x14ac:dyDescent="0.25">
      <c r="A155" s="8" t="s">
        <v>307</v>
      </c>
      <c r="B155" s="6" t="s">
        <v>308</v>
      </c>
      <c r="C155" s="10" t="s">
        <v>309</v>
      </c>
      <c r="D155" s="6" t="s">
        <v>908</v>
      </c>
      <c r="E155" s="7">
        <v>3.55</v>
      </c>
      <c r="F155" s="7">
        <f t="shared" si="2"/>
        <v>177.5</v>
      </c>
      <c r="G155" s="29" t="s">
        <v>799</v>
      </c>
      <c r="H155" s="8">
        <v>50</v>
      </c>
    </row>
    <row r="156" spans="1:8" ht="45" x14ac:dyDescent="0.25">
      <c r="A156" s="8" t="s">
        <v>310</v>
      </c>
      <c r="B156" s="6" t="s">
        <v>311</v>
      </c>
      <c r="C156" s="10" t="s">
        <v>312</v>
      </c>
      <c r="D156" s="6" t="s">
        <v>909</v>
      </c>
      <c r="E156" s="7">
        <v>2.2917000000000001</v>
      </c>
      <c r="F156" s="7">
        <f t="shared" si="2"/>
        <v>22.917000000000002</v>
      </c>
      <c r="G156" s="29" t="s">
        <v>799</v>
      </c>
      <c r="H156" s="8">
        <v>10</v>
      </c>
    </row>
    <row r="157" spans="1:8" s="1" customFormat="1" x14ac:dyDescent="0.25">
      <c r="A157" s="17" t="s">
        <v>313</v>
      </c>
      <c r="B157" s="15"/>
      <c r="C157" s="15"/>
      <c r="D157" s="6"/>
      <c r="E157" s="7"/>
      <c r="F157" s="7"/>
      <c r="G157" s="29"/>
      <c r="H157" s="8"/>
    </row>
    <row r="158" spans="1:8" ht="30" x14ac:dyDescent="0.25">
      <c r="A158" s="8" t="s">
        <v>314</v>
      </c>
      <c r="B158" s="6" t="s">
        <v>315</v>
      </c>
      <c r="C158" s="10" t="s">
        <v>316</v>
      </c>
      <c r="D158" s="6" t="s">
        <v>910</v>
      </c>
      <c r="E158" s="7">
        <v>2.9167000000000001</v>
      </c>
      <c r="F158" s="7">
        <f t="shared" si="2"/>
        <v>14.583500000000001</v>
      </c>
      <c r="G158" s="29" t="s">
        <v>799</v>
      </c>
      <c r="H158" s="8">
        <v>5</v>
      </c>
    </row>
    <row r="159" spans="1:8" ht="30" x14ac:dyDescent="0.25">
      <c r="A159" s="8" t="s">
        <v>314</v>
      </c>
      <c r="B159" s="6" t="s">
        <v>315</v>
      </c>
      <c r="C159" s="10" t="s">
        <v>317</v>
      </c>
      <c r="D159" s="6" t="s">
        <v>1088</v>
      </c>
      <c r="E159" s="7">
        <v>0.56169999999999998</v>
      </c>
      <c r="F159" s="7">
        <f t="shared" si="2"/>
        <v>28.084999999999997</v>
      </c>
      <c r="G159" s="29" t="s">
        <v>800</v>
      </c>
      <c r="H159" s="8">
        <v>50</v>
      </c>
    </row>
    <row r="160" spans="1:8" ht="30" x14ac:dyDescent="0.25">
      <c r="A160" s="8" t="s">
        <v>314</v>
      </c>
      <c r="B160" s="6" t="s">
        <v>315</v>
      </c>
      <c r="C160" s="10" t="s">
        <v>318</v>
      </c>
      <c r="D160" s="6" t="s">
        <v>911</v>
      </c>
      <c r="E160" s="7">
        <v>3.1082999999999998</v>
      </c>
      <c r="F160" s="7">
        <f t="shared" si="2"/>
        <v>31.082999999999998</v>
      </c>
      <c r="G160" s="29" t="s">
        <v>799</v>
      </c>
      <c r="H160" s="8">
        <v>10</v>
      </c>
    </row>
    <row r="161" spans="1:8" ht="30" x14ac:dyDescent="0.25">
      <c r="A161" s="8" t="s">
        <v>314</v>
      </c>
      <c r="B161" s="6" t="s">
        <v>315</v>
      </c>
      <c r="C161" s="10" t="s">
        <v>832</v>
      </c>
      <c r="D161" s="6" t="s">
        <v>912</v>
      </c>
      <c r="E161" s="7">
        <v>4.25</v>
      </c>
      <c r="F161" s="7">
        <f t="shared" si="2"/>
        <v>42.5</v>
      </c>
      <c r="G161" s="28" t="s">
        <v>799</v>
      </c>
      <c r="H161" s="17">
        <v>10</v>
      </c>
    </row>
    <row r="162" spans="1:8" x14ac:dyDescent="0.25">
      <c r="A162" s="17" t="s">
        <v>319</v>
      </c>
      <c r="B162" s="15"/>
      <c r="C162" s="15"/>
      <c r="D162" s="6"/>
      <c r="E162" s="7"/>
      <c r="F162" s="7"/>
      <c r="G162" s="29"/>
      <c r="H162" s="8"/>
    </row>
    <row r="163" spans="1:8" s="1" customFormat="1" ht="30" x14ac:dyDescent="0.25">
      <c r="A163" s="8" t="s">
        <v>320</v>
      </c>
      <c r="B163" s="6" t="s">
        <v>321</v>
      </c>
      <c r="C163" s="10" t="s">
        <v>322</v>
      </c>
      <c r="D163" s="6" t="s">
        <v>913</v>
      </c>
      <c r="E163" s="7">
        <v>8.6667000000000005</v>
      </c>
      <c r="F163" s="7">
        <f t="shared" si="2"/>
        <v>173.334</v>
      </c>
      <c r="G163" s="29" t="s">
        <v>799</v>
      </c>
      <c r="H163" s="8">
        <v>20</v>
      </c>
    </row>
    <row r="164" spans="1:8" ht="30" x14ac:dyDescent="0.25">
      <c r="A164" s="8" t="s">
        <v>323</v>
      </c>
      <c r="B164" s="6" t="s">
        <v>324</v>
      </c>
      <c r="C164" s="10" t="s">
        <v>325</v>
      </c>
      <c r="D164" s="6" t="s">
        <v>914</v>
      </c>
      <c r="E164" s="7">
        <v>18.091699999999999</v>
      </c>
      <c r="F164" s="7">
        <f t="shared" si="2"/>
        <v>90.458500000000001</v>
      </c>
      <c r="G164" s="29" t="s">
        <v>799</v>
      </c>
      <c r="H164" s="8">
        <v>5</v>
      </c>
    </row>
    <row r="165" spans="1:8" ht="30" x14ac:dyDescent="0.25">
      <c r="A165" s="8" t="s">
        <v>326</v>
      </c>
      <c r="B165" s="6" t="s">
        <v>327</v>
      </c>
      <c r="C165" s="10" t="s">
        <v>328</v>
      </c>
      <c r="D165" s="6" t="s">
        <v>915</v>
      </c>
      <c r="E165" s="7">
        <v>10.416700000000001</v>
      </c>
      <c r="F165" s="7">
        <f t="shared" si="2"/>
        <v>52.083500000000001</v>
      </c>
      <c r="G165" s="29" t="s">
        <v>799</v>
      </c>
      <c r="H165" s="8">
        <v>5</v>
      </c>
    </row>
    <row r="166" spans="1:8" ht="30" x14ac:dyDescent="0.25">
      <c r="A166" s="8" t="s">
        <v>326</v>
      </c>
      <c r="B166" s="6" t="s">
        <v>327</v>
      </c>
      <c r="C166" s="10" t="s">
        <v>329</v>
      </c>
      <c r="D166" s="6" t="s">
        <v>916</v>
      </c>
      <c r="E166" s="7">
        <v>5.5583</v>
      </c>
      <c r="F166" s="7">
        <f t="shared" si="2"/>
        <v>55.582999999999998</v>
      </c>
      <c r="G166" s="29" t="s">
        <v>799</v>
      </c>
      <c r="H166" s="8">
        <v>10</v>
      </c>
    </row>
    <row r="167" spans="1:8" ht="30" x14ac:dyDescent="0.25">
      <c r="A167" s="8" t="s">
        <v>330</v>
      </c>
      <c r="B167" s="6" t="s">
        <v>331</v>
      </c>
      <c r="C167" s="10" t="s">
        <v>332</v>
      </c>
      <c r="D167" s="6" t="s">
        <v>917</v>
      </c>
      <c r="E167" s="7">
        <v>3.5</v>
      </c>
      <c r="F167" s="7">
        <f t="shared" si="2"/>
        <v>35</v>
      </c>
      <c r="G167" s="28" t="s">
        <v>799</v>
      </c>
      <c r="H167" s="17">
        <v>10</v>
      </c>
    </row>
    <row r="168" spans="1:8" ht="30" x14ac:dyDescent="0.25">
      <c r="A168" s="8" t="s">
        <v>333</v>
      </c>
      <c r="B168" s="6" t="s">
        <v>334</v>
      </c>
      <c r="C168" s="10" t="s">
        <v>335</v>
      </c>
      <c r="D168" s="6" t="s">
        <v>918</v>
      </c>
      <c r="E168" s="7">
        <v>13.2417</v>
      </c>
      <c r="F168" s="7">
        <f t="shared" si="2"/>
        <v>66.208500000000001</v>
      </c>
      <c r="G168" s="29" t="s">
        <v>799</v>
      </c>
      <c r="H168" s="8">
        <v>5</v>
      </c>
    </row>
    <row r="169" spans="1:8" x14ac:dyDescent="0.25">
      <c r="A169" s="17" t="s">
        <v>336</v>
      </c>
      <c r="B169" s="15"/>
      <c r="C169" s="15"/>
      <c r="D169" s="6"/>
      <c r="E169" s="7"/>
      <c r="F169" s="7"/>
      <c r="G169" s="29"/>
      <c r="H169" s="8"/>
    </row>
    <row r="170" spans="1:8" ht="30" x14ac:dyDescent="0.25">
      <c r="A170" s="8" t="s">
        <v>337</v>
      </c>
      <c r="B170" s="6" t="s">
        <v>338</v>
      </c>
      <c r="C170" s="10" t="s">
        <v>339</v>
      </c>
      <c r="D170" s="6" t="s">
        <v>1089</v>
      </c>
      <c r="E170" s="7">
        <v>2.1417000000000002</v>
      </c>
      <c r="F170" s="7">
        <f t="shared" si="2"/>
        <v>21.417000000000002</v>
      </c>
      <c r="G170" s="29" t="s">
        <v>799</v>
      </c>
      <c r="H170" s="8">
        <v>10</v>
      </c>
    </row>
    <row r="171" spans="1:8" ht="30" x14ac:dyDescent="0.25">
      <c r="A171" s="8" t="s">
        <v>341</v>
      </c>
      <c r="B171" s="6" t="s">
        <v>342</v>
      </c>
      <c r="C171" s="10" t="s">
        <v>343</v>
      </c>
      <c r="D171" s="6" t="s">
        <v>919</v>
      </c>
      <c r="E171" s="7">
        <v>3.7</v>
      </c>
      <c r="F171" s="7">
        <f t="shared" si="2"/>
        <v>37</v>
      </c>
      <c r="G171" s="29" t="s">
        <v>799</v>
      </c>
      <c r="H171" s="8">
        <v>10</v>
      </c>
    </row>
    <row r="172" spans="1:8" ht="45" x14ac:dyDescent="0.25">
      <c r="A172" s="8" t="s">
        <v>344</v>
      </c>
      <c r="B172" s="6" t="s">
        <v>345</v>
      </c>
      <c r="C172" s="10" t="s">
        <v>347</v>
      </c>
      <c r="D172" s="6" t="s">
        <v>1036</v>
      </c>
      <c r="E172" s="7">
        <v>2.5667</v>
      </c>
      <c r="F172" s="7">
        <f t="shared" si="2"/>
        <v>128.33500000000001</v>
      </c>
      <c r="G172" s="29" t="s">
        <v>799</v>
      </c>
      <c r="H172" s="8">
        <v>50</v>
      </c>
    </row>
    <row r="173" spans="1:8" ht="30" x14ac:dyDescent="0.25">
      <c r="A173" s="8" t="s">
        <v>349</v>
      </c>
      <c r="B173" s="6" t="s">
        <v>350</v>
      </c>
      <c r="C173" s="10" t="s">
        <v>108</v>
      </c>
      <c r="D173" s="6" t="s">
        <v>920</v>
      </c>
      <c r="E173" s="7">
        <v>2.0417000000000001</v>
      </c>
      <c r="F173" s="7">
        <f t="shared" si="2"/>
        <v>408.34000000000003</v>
      </c>
      <c r="G173" s="29" t="s">
        <v>799</v>
      </c>
      <c r="H173" s="8">
        <v>200</v>
      </c>
    </row>
    <row r="174" spans="1:8" x14ac:dyDescent="0.25">
      <c r="A174" s="8" t="s">
        <v>351</v>
      </c>
      <c r="B174" s="6" t="s">
        <v>352</v>
      </c>
      <c r="C174" s="10" t="s">
        <v>353</v>
      </c>
      <c r="D174" s="6" t="s">
        <v>921</v>
      </c>
      <c r="E174" s="7">
        <v>5.6666999999999996</v>
      </c>
      <c r="F174" s="7">
        <f t="shared" si="2"/>
        <v>566.66999999999996</v>
      </c>
      <c r="G174" s="29" t="s">
        <v>799</v>
      </c>
      <c r="H174" s="8">
        <v>100</v>
      </c>
    </row>
    <row r="175" spans="1:8" ht="30" x14ac:dyDescent="0.25">
      <c r="A175" s="8" t="s">
        <v>354</v>
      </c>
      <c r="B175" s="6" t="s">
        <v>355</v>
      </c>
      <c r="C175" s="10" t="s">
        <v>356</v>
      </c>
      <c r="D175" s="6" t="s">
        <v>1090</v>
      </c>
      <c r="E175" s="7">
        <v>1.5333000000000001</v>
      </c>
      <c r="F175" s="7">
        <f t="shared" si="2"/>
        <v>22.999500000000001</v>
      </c>
      <c r="G175" s="28" t="s">
        <v>799</v>
      </c>
      <c r="H175" s="17">
        <v>15</v>
      </c>
    </row>
    <row r="176" spans="1:8" ht="30" x14ac:dyDescent="0.25">
      <c r="A176" s="8" t="s">
        <v>354</v>
      </c>
      <c r="B176" s="6" t="s">
        <v>355</v>
      </c>
      <c r="C176" s="10" t="s">
        <v>357</v>
      </c>
      <c r="D176" s="6" t="s">
        <v>1091</v>
      </c>
      <c r="E176" s="7">
        <v>3.0667</v>
      </c>
      <c r="F176" s="7">
        <f t="shared" si="2"/>
        <v>30.667000000000002</v>
      </c>
      <c r="G176" s="29" t="s">
        <v>799</v>
      </c>
      <c r="H176" s="8">
        <v>10</v>
      </c>
    </row>
    <row r="177" spans="1:8" x14ac:dyDescent="0.25">
      <c r="A177" s="17" t="s">
        <v>358</v>
      </c>
      <c r="B177" s="15"/>
      <c r="C177" s="15"/>
      <c r="D177" s="6"/>
      <c r="E177" s="7"/>
      <c r="F177" s="7"/>
      <c r="G177" s="29"/>
      <c r="H177" s="8"/>
    </row>
    <row r="178" spans="1:8" x14ac:dyDescent="0.25">
      <c r="A178" s="8" t="s">
        <v>359</v>
      </c>
      <c r="B178" s="6" t="s">
        <v>360</v>
      </c>
      <c r="C178" s="10" t="s">
        <v>353</v>
      </c>
      <c r="D178" s="6" t="s">
        <v>922</v>
      </c>
      <c r="E178" s="7">
        <v>1.9083000000000001</v>
      </c>
      <c r="F178" s="7">
        <f t="shared" si="2"/>
        <v>190.83</v>
      </c>
      <c r="G178" s="29" t="s">
        <v>799</v>
      </c>
      <c r="H178" s="8">
        <v>100</v>
      </c>
    </row>
    <row r="179" spans="1:8" x14ac:dyDescent="0.25">
      <c r="A179" s="8" t="s">
        <v>359</v>
      </c>
      <c r="B179" s="6" t="s">
        <v>360</v>
      </c>
      <c r="C179" s="10" t="s">
        <v>361</v>
      </c>
      <c r="D179" s="6" t="s">
        <v>923</v>
      </c>
      <c r="E179" s="7">
        <v>2.6749999999999998</v>
      </c>
      <c r="F179" s="7">
        <f t="shared" si="2"/>
        <v>53.5</v>
      </c>
      <c r="G179" s="29" t="s">
        <v>799</v>
      </c>
      <c r="H179" s="8">
        <v>20</v>
      </c>
    </row>
    <row r="180" spans="1:8" ht="30" x14ac:dyDescent="0.25">
      <c r="A180" s="8" t="s">
        <v>362</v>
      </c>
      <c r="B180" s="6" t="s">
        <v>363</v>
      </c>
      <c r="C180" s="10" t="s">
        <v>364</v>
      </c>
      <c r="D180" s="6" t="s">
        <v>1092</v>
      </c>
      <c r="E180" s="7">
        <v>21.6417</v>
      </c>
      <c r="F180" s="7">
        <f t="shared" si="2"/>
        <v>64.9251</v>
      </c>
      <c r="G180" s="29" t="s">
        <v>799</v>
      </c>
      <c r="H180" s="8">
        <v>3</v>
      </c>
    </row>
    <row r="181" spans="1:8" ht="30" x14ac:dyDescent="0.25">
      <c r="A181" s="8" t="s">
        <v>362</v>
      </c>
      <c r="B181" s="6" t="s">
        <v>363</v>
      </c>
      <c r="C181" s="10" t="s">
        <v>365</v>
      </c>
      <c r="D181" s="6" t="s">
        <v>1093</v>
      </c>
      <c r="E181" s="7">
        <v>9.6667000000000005</v>
      </c>
      <c r="F181" s="7">
        <f t="shared" si="2"/>
        <v>193.334</v>
      </c>
      <c r="G181" s="29" t="s">
        <v>801</v>
      </c>
      <c r="H181" s="8">
        <v>20</v>
      </c>
    </row>
    <row r="182" spans="1:8" ht="30" x14ac:dyDescent="0.25">
      <c r="A182" s="8" t="s">
        <v>362</v>
      </c>
      <c r="B182" s="6" t="s">
        <v>363</v>
      </c>
      <c r="C182" s="10" t="s">
        <v>365</v>
      </c>
      <c r="D182" s="6" t="s">
        <v>1093</v>
      </c>
      <c r="E182" s="7">
        <v>9.6667000000000005</v>
      </c>
      <c r="F182" s="7">
        <f t="shared" si="2"/>
        <v>48.333500000000001</v>
      </c>
      <c r="G182" s="29" t="s">
        <v>799</v>
      </c>
      <c r="H182" s="8">
        <v>5</v>
      </c>
    </row>
    <row r="183" spans="1:8" ht="30" x14ac:dyDescent="0.25">
      <c r="A183" s="8" t="s">
        <v>366</v>
      </c>
      <c r="B183" s="6" t="s">
        <v>367</v>
      </c>
      <c r="C183" s="10" t="s">
        <v>340</v>
      </c>
      <c r="D183" s="6" t="s">
        <v>1094</v>
      </c>
      <c r="E183" s="7">
        <v>2.0583</v>
      </c>
      <c r="F183" s="7">
        <f t="shared" si="2"/>
        <v>10.291499999999999</v>
      </c>
      <c r="G183" s="29" t="s">
        <v>799</v>
      </c>
      <c r="H183" s="8">
        <v>5</v>
      </c>
    </row>
    <row r="184" spans="1:8" s="1" customFormat="1" ht="30" x14ac:dyDescent="0.25">
      <c r="A184" s="8" t="s">
        <v>366</v>
      </c>
      <c r="B184" s="6" t="s">
        <v>367</v>
      </c>
      <c r="C184" s="10" t="s">
        <v>368</v>
      </c>
      <c r="D184" s="6" t="s">
        <v>1095</v>
      </c>
      <c r="E184" s="7">
        <v>2.4666999999999999</v>
      </c>
      <c r="F184" s="7">
        <f t="shared" si="2"/>
        <v>24.666999999999998</v>
      </c>
      <c r="G184" s="29" t="s">
        <v>799</v>
      </c>
      <c r="H184" s="8">
        <v>10</v>
      </c>
    </row>
    <row r="185" spans="1:8" ht="30" x14ac:dyDescent="0.25">
      <c r="A185" s="8" t="s">
        <v>366</v>
      </c>
      <c r="B185" s="6" t="s">
        <v>367</v>
      </c>
      <c r="C185" s="10" t="s">
        <v>369</v>
      </c>
      <c r="D185" s="6" t="s">
        <v>924</v>
      </c>
      <c r="E185" s="7">
        <v>3.8332999999999999</v>
      </c>
      <c r="F185" s="7">
        <f t="shared" si="2"/>
        <v>19.166499999999999</v>
      </c>
      <c r="G185" s="29" t="s">
        <v>799</v>
      </c>
      <c r="H185" s="8">
        <v>5</v>
      </c>
    </row>
    <row r="186" spans="1:8" ht="30" x14ac:dyDescent="0.25">
      <c r="A186" s="8" t="s">
        <v>366</v>
      </c>
      <c r="B186" s="6" t="s">
        <v>367</v>
      </c>
      <c r="C186" s="10" t="s">
        <v>370</v>
      </c>
      <c r="D186" s="6" t="s">
        <v>1096</v>
      </c>
      <c r="E186" s="7">
        <v>0.69169999999999998</v>
      </c>
      <c r="F186" s="7">
        <f t="shared" si="2"/>
        <v>13.834</v>
      </c>
      <c r="G186" s="29" t="s">
        <v>800</v>
      </c>
      <c r="H186" s="8">
        <v>20</v>
      </c>
    </row>
    <row r="187" spans="1:8" ht="30" x14ac:dyDescent="0.25">
      <c r="A187" s="8" t="s">
        <v>371</v>
      </c>
      <c r="B187" s="6" t="s">
        <v>372</v>
      </c>
      <c r="C187" s="10" t="s">
        <v>373</v>
      </c>
      <c r="D187" s="6" t="s">
        <v>1097</v>
      </c>
      <c r="E187" s="7">
        <v>1.7917000000000001</v>
      </c>
      <c r="F187" s="7">
        <f t="shared" si="2"/>
        <v>8.9585000000000008</v>
      </c>
      <c r="G187" s="28" t="s">
        <v>799</v>
      </c>
      <c r="H187" s="17">
        <v>5</v>
      </c>
    </row>
    <row r="188" spans="1:8" ht="30" x14ac:dyDescent="0.25">
      <c r="A188" s="8" t="s">
        <v>371</v>
      </c>
      <c r="B188" s="6" t="s">
        <v>372</v>
      </c>
      <c r="C188" s="10" t="s">
        <v>374</v>
      </c>
      <c r="D188" s="6" t="s">
        <v>925</v>
      </c>
      <c r="E188" s="7">
        <v>5.2083000000000004</v>
      </c>
      <c r="F188" s="7">
        <f t="shared" si="2"/>
        <v>0</v>
      </c>
      <c r="G188" s="29"/>
      <c r="H188" s="8"/>
    </row>
    <row r="189" spans="1:8" x14ac:dyDescent="0.25">
      <c r="A189" s="17" t="s">
        <v>375</v>
      </c>
      <c r="B189" s="15"/>
      <c r="C189" s="15"/>
      <c r="D189" s="6"/>
      <c r="E189" s="7"/>
      <c r="F189" s="7"/>
      <c r="G189" s="29"/>
      <c r="H189" s="8"/>
    </row>
    <row r="190" spans="1:8" x14ac:dyDescent="0.25">
      <c r="A190" s="8" t="s">
        <v>376</v>
      </c>
      <c r="B190" s="6" t="s">
        <v>377</v>
      </c>
      <c r="C190" s="10" t="s">
        <v>378</v>
      </c>
      <c r="D190" s="6" t="s">
        <v>926</v>
      </c>
      <c r="E190" s="7">
        <v>1.5166999999999999</v>
      </c>
      <c r="F190" s="7">
        <f t="shared" si="2"/>
        <v>15.167</v>
      </c>
      <c r="G190" s="29" t="s">
        <v>799</v>
      </c>
      <c r="H190" s="8">
        <v>10</v>
      </c>
    </row>
    <row r="191" spans="1:8" x14ac:dyDescent="0.25">
      <c r="A191" s="8" t="s">
        <v>376</v>
      </c>
      <c r="B191" s="6" t="s">
        <v>377</v>
      </c>
      <c r="C191" s="10" t="s">
        <v>379</v>
      </c>
      <c r="D191" s="6" t="s">
        <v>927</v>
      </c>
      <c r="E191" s="7">
        <v>1.95</v>
      </c>
      <c r="F191" s="7">
        <f t="shared" si="2"/>
        <v>19.5</v>
      </c>
      <c r="G191" s="29" t="s">
        <v>799</v>
      </c>
      <c r="H191" s="8">
        <v>10</v>
      </c>
    </row>
    <row r="192" spans="1:8" ht="30" x14ac:dyDescent="0.25">
      <c r="A192" s="8" t="s">
        <v>380</v>
      </c>
      <c r="B192" s="6" t="s">
        <v>381</v>
      </c>
      <c r="C192" s="10" t="s">
        <v>108</v>
      </c>
      <c r="D192" s="6" t="s">
        <v>928</v>
      </c>
      <c r="E192" s="7">
        <v>9.5749999999999993</v>
      </c>
      <c r="F192" s="7">
        <f t="shared" si="2"/>
        <v>191.5</v>
      </c>
      <c r="G192" s="29" t="s">
        <v>799</v>
      </c>
      <c r="H192" s="8">
        <v>20</v>
      </c>
    </row>
    <row r="193" spans="1:8" ht="30" x14ac:dyDescent="0.25">
      <c r="A193" s="8" t="s">
        <v>380</v>
      </c>
      <c r="B193" s="6" t="s">
        <v>381</v>
      </c>
      <c r="C193" s="10" t="s">
        <v>649</v>
      </c>
      <c r="D193" s="6" t="s">
        <v>929</v>
      </c>
      <c r="E193" s="7">
        <v>10.216699999999999</v>
      </c>
      <c r="F193" s="7">
        <f t="shared" si="2"/>
        <v>204.334</v>
      </c>
      <c r="G193" s="29" t="s">
        <v>799</v>
      </c>
      <c r="H193" s="8">
        <v>20</v>
      </c>
    </row>
    <row r="194" spans="1:8" s="1" customFormat="1" x14ac:dyDescent="0.25">
      <c r="A194" s="8" t="s">
        <v>382</v>
      </c>
      <c r="B194" s="6" t="s">
        <v>383</v>
      </c>
      <c r="C194" s="10" t="s">
        <v>353</v>
      </c>
      <c r="D194" s="6" t="s">
        <v>930</v>
      </c>
      <c r="E194" s="7">
        <v>3.5</v>
      </c>
      <c r="F194" s="7">
        <f t="shared" si="2"/>
        <v>35</v>
      </c>
      <c r="G194" s="29" t="s">
        <v>799</v>
      </c>
      <c r="H194" s="8">
        <v>10</v>
      </c>
    </row>
    <row r="195" spans="1:8" x14ac:dyDescent="0.25">
      <c r="A195" s="8" t="s">
        <v>382</v>
      </c>
      <c r="B195" s="6" t="s">
        <v>383</v>
      </c>
      <c r="C195" s="10" t="s">
        <v>823</v>
      </c>
      <c r="D195" s="6" t="s">
        <v>1098</v>
      </c>
      <c r="E195" s="7">
        <v>4.9333</v>
      </c>
      <c r="F195" s="7">
        <f t="shared" si="2"/>
        <v>98.665999999999997</v>
      </c>
      <c r="G195" s="29" t="s">
        <v>799</v>
      </c>
      <c r="H195" s="8">
        <v>20</v>
      </c>
    </row>
    <row r="196" spans="1:8" x14ac:dyDescent="0.25">
      <c r="A196" s="8" t="s">
        <v>382</v>
      </c>
      <c r="B196" s="6" t="s">
        <v>383</v>
      </c>
      <c r="C196" s="10" t="s">
        <v>361</v>
      </c>
      <c r="D196" s="6" t="s">
        <v>1099</v>
      </c>
      <c r="E196" s="7">
        <v>9.9332999999999991</v>
      </c>
      <c r="F196" s="7">
        <f t="shared" si="2"/>
        <v>99.332999999999998</v>
      </c>
      <c r="G196" s="29" t="s">
        <v>799</v>
      </c>
      <c r="H196" s="8">
        <v>10</v>
      </c>
    </row>
    <row r="197" spans="1:8" ht="30" x14ac:dyDescent="0.25">
      <c r="A197" s="8" t="s">
        <v>384</v>
      </c>
      <c r="B197" s="6" t="s">
        <v>385</v>
      </c>
      <c r="C197" s="10" t="s">
        <v>386</v>
      </c>
      <c r="D197" s="6" t="s">
        <v>931</v>
      </c>
      <c r="E197" s="7">
        <v>12.15</v>
      </c>
      <c r="F197" s="7">
        <f t="shared" si="2"/>
        <v>121.5</v>
      </c>
      <c r="G197" s="29" t="s">
        <v>799</v>
      </c>
      <c r="H197" s="8">
        <v>10</v>
      </c>
    </row>
    <row r="198" spans="1:8" ht="30" x14ac:dyDescent="0.25">
      <c r="A198" s="8" t="s">
        <v>387</v>
      </c>
      <c r="B198" s="6" t="s">
        <v>388</v>
      </c>
      <c r="C198" s="10" t="s">
        <v>348</v>
      </c>
      <c r="D198" s="6" t="s">
        <v>932</v>
      </c>
      <c r="E198" s="7">
        <v>2.4500000000000002</v>
      </c>
      <c r="F198" s="7">
        <f t="shared" si="2"/>
        <v>24.5</v>
      </c>
      <c r="G198" s="29" t="s">
        <v>799</v>
      </c>
      <c r="H198" s="8">
        <v>10</v>
      </c>
    </row>
    <row r="199" spans="1:8" ht="30" x14ac:dyDescent="0.25">
      <c r="A199" s="8" t="s">
        <v>387</v>
      </c>
      <c r="B199" s="6" t="s">
        <v>388</v>
      </c>
      <c r="C199" s="10" t="s">
        <v>824</v>
      </c>
      <c r="D199" s="6" t="s">
        <v>1100</v>
      </c>
      <c r="E199" s="7">
        <v>5.5332999999999997</v>
      </c>
      <c r="F199" s="7">
        <f t="shared" ref="F199:F262" si="3">E199*H199</f>
        <v>55.332999999999998</v>
      </c>
      <c r="G199" s="29" t="s">
        <v>799</v>
      </c>
      <c r="H199" s="8">
        <v>10</v>
      </c>
    </row>
    <row r="200" spans="1:8" ht="30" x14ac:dyDescent="0.25">
      <c r="A200" s="8" t="s">
        <v>389</v>
      </c>
      <c r="B200" s="6" t="s">
        <v>390</v>
      </c>
      <c r="C200" s="10" t="s">
        <v>391</v>
      </c>
      <c r="D200" s="6" t="s">
        <v>933</v>
      </c>
      <c r="E200" s="7">
        <v>5.6333000000000002</v>
      </c>
      <c r="F200" s="7">
        <f t="shared" si="3"/>
        <v>450.66399999999999</v>
      </c>
      <c r="G200" s="29" t="s">
        <v>799</v>
      </c>
      <c r="H200" s="8">
        <v>80</v>
      </c>
    </row>
    <row r="201" spans="1:8" ht="45" x14ac:dyDescent="0.25">
      <c r="A201" s="8" t="s">
        <v>389</v>
      </c>
      <c r="B201" s="6" t="s">
        <v>390</v>
      </c>
      <c r="C201" s="10" t="s">
        <v>825</v>
      </c>
      <c r="D201" s="6" t="s">
        <v>934</v>
      </c>
      <c r="E201" s="7">
        <v>7.6</v>
      </c>
      <c r="F201" s="7">
        <f t="shared" si="3"/>
        <v>608</v>
      </c>
      <c r="G201" s="29" t="s">
        <v>799</v>
      </c>
      <c r="H201" s="8">
        <v>80</v>
      </c>
    </row>
    <row r="202" spans="1:8" x14ac:dyDescent="0.25">
      <c r="A202" s="17" t="s">
        <v>392</v>
      </c>
      <c r="B202" s="15"/>
      <c r="C202" s="15"/>
      <c r="D202" s="6"/>
      <c r="E202" s="7"/>
      <c r="F202" s="7"/>
      <c r="G202" s="29"/>
      <c r="H202" s="8"/>
    </row>
    <row r="203" spans="1:8" s="2" customFormat="1" ht="30" x14ac:dyDescent="0.25">
      <c r="A203" s="8" t="s">
        <v>393</v>
      </c>
      <c r="B203" s="6" t="s">
        <v>394</v>
      </c>
      <c r="C203" s="10" t="s">
        <v>9</v>
      </c>
      <c r="D203" s="6" t="s">
        <v>1101</v>
      </c>
      <c r="E203" s="7">
        <v>7.6666999999999996</v>
      </c>
      <c r="F203" s="7">
        <f t="shared" si="3"/>
        <v>153.334</v>
      </c>
      <c r="G203" s="29" t="s">
        <v>799</v>
      </c>
      <c r="H203" s="8">
        <v>20</v>
      </c>
    </row>
    <row r="204" spans="1:8" ht="30" x14ac:dyDescent="0.25">
      <c r="A204" s="8" t="s">
        <v>393</v>
      </c>
      <c r="B204" s="6" t="s">
        <v>394</v>
      </c>
      <c r="C204" s="10" t="s">
        <v>649</v>
      </c>
      <c r="D204" s="6" t="s">
        <v>1102</v>
      </c>
      <c r="E204" s="7">
        <v>5.25</v>
      </c>
      <c r="F204" s="7">
        <f t="shared" si="3"/>
        <v>105</v>
      </c>
      <c r="G204" s="29" t="s">
        <v>799</v>
      </c>
      <c r="H204" s="8">
        <v>20</v>
      </c>
    </row>
    <row r="205" spans="1:8" s="1" customFormat="1" ht="30" x14ac:dyDescent="0.25">
      <c r="A205" s="8" t="s">
        <v>395</v>
      </c>
      <c r="B205" s="6" t="s">
        <v>396</v>
      </c>
      <c r="C205" s="10" t="s">
        <v>274</v>
      </c>
      <c r="D205" s="6" t="s">
        <v>935</v>
      </c>
      <c r="E205" s="7">
        <v>4.7916999999999996</v>
      </c>
      <c r="F205" s="7">
        <f t="shared" si="3"/>
        <v>47.916999999999994</v>
      </c>
      <c r="G205" s="29" t="s">
        <v>799</v>
      </c>
      <c r="H205" s="8">
        <v>10</v>
      </c>
    </row>
    <row r="206" spans="1:8" ht="30" x14ac:dyDescent="0.25">
      <c r="A206" s="8" t="s">
        <v>397</v>
      </c>
      <c r="B206" s="6" t="s">
        <v>398</v>
      </c>
      <c r="C206" s="10" t="s">
        <v>649</v>
      </c>
      <c r="D206" s="6" t="s">
        <v>936</v>
      </c>
      <c r="E206" s="7">
        <v>3.2</v>
      </c>
      <c r="F206" s="7">
        <f t="shared" si="3"/>
        <v>320</v>
      </c>
      <c r="G206" s="29" t="s">
        <v>799</v>
      </c>
      <c r="H206" s="8">
        <v>100</v>
      </c>
    </row>
    <row r="207" spans="1:8" ht="30" x14ac:dyDescent="0.25">
      <c r="A207" s="8" t="s">
        <v>399</v>
      </c>
      <c r="B207" s="6" t="s">
        <v>400</v>
      </c>
      <c r="C207" s="10" t="s">
        <v>809</v>
      </c>
      <c r="D207" s="6" t="s">
        <v>937</v>
      </c>
      <c r="E207" s="7">
        <v>30.541699999999999</v>
      </c>
      <c r="F207" s="7">
        <f t="shared" si="3"/>
        <v>152.70849999999999</v>
      </c>
      <c r="G207" s="29" t="s">
        <v>799</v>
      </c>
      <c r="H207" s="8">
        <v>5</v>
      </c>
    </row>
    <row r="208" spans="1:8" ht="30" x14ac:dyDescent="0.25">
      <c r="A208" s="8" t="s">
        <v>399</v>
      </c>
      <c r="B208" s="6" t="s">
        <v>400</v>
      </c>
      <c r="C208" s="10" t="s">
        <v>401</v>
      </c>
      <c r="D208" s="6" t="s">
        <v>938</v>
      </c>
      <c r="E208" s="7">
        <v>46.691699999999997</v>
      </c>
      <c r="F208" s="7">
        <f t="shared" si="3"/>
        <v>233.45849999999999</v>
      </c>
      <c r="G208" s="29" t="s">
        <v>799</v>
      </c>
      <c r="H208" s="8">
        <v>5</v>
      </c>
    </row>
    <row r="209" spans="1:8" ht="30" x14ac:dyDescent="0.25">
      <c r="A209" s="8" t="s">
        <v>402</v>
      </c>
      <c r="B209" s="6" t="s">
        <v>403</v>
      </c>
      <c r="C209" s="10" t="s">
        <v>256</v>
      </c>
      <c r="D209" s="6" t="s">
        <v>939</v>
      </c>
      <c r="E209" s="7">
        <v>13.4917</v>
      </c>
      <c r="F209" s="7">
        <f t="shared" si="3"/>
        <v>269.834</v>
      </c>
      <c r="G209" s="29" t="s">
        <v>799</v>
      </c>
      <c r="H209" s="8">
        <v>20</v>
      </c>
    </row>
    <row r="210" spans="1:8" ht="18" x14ac:dyDescent="0.25">
      <c r="A210" s="18" t="s">
        <v>404</v>
      </c>
      <c r="B210" s="11"/>
      <c r="C210" s="11"/>
      <c r="D210" s="6"/>
      <c r="E210" s="7"/>
      <c r="F210" s="7"/>
      <c r="G210" s="29"/>
      <c r="H210" s="8"/>
    </row>
    <row r="211" spans="1:8" ht="18.75" x14ac:dyDescent="0.3">
      <c r="A211" s="38" t="s">
        <v>405</v>
      </c>
      <c r="B211" s="38"/>
      <c r="C211" s="19"/>
      <c r="D211" s="6"/>
      <c r="E211" s="7"/>
      <c r="F211" s="7"/>
      <c r="G211" s="28"/>
      <c r="H211" s="17"/>
    </row>
    <row r="212" spans="1:8" ht="45" x14ac:dyDescent="0.25">
      <c r="A212" s="20" t="s">
        <v>406</v>
      </c>
      <c r="B212" s="6" t="s">
        <v>407</v>
      </c>
      <c r="C212" s="21" t="s">
        <v>408</v>
      </c>
      <c r="D212" s="6" t="s">
        <v>940</v>
      </c>
      <c r="E212" s="7">
        <v>4</v>
      </c>
      <c r="F212" s="7">
        <f t="shared" si="3"/>
        <v>20</v>
      </c>
      <c r="G212" s="29" t="s">
        <v>799</v>
      </c>
      <c r="H212" s="8">
        <v>5</v>
      </c>
    </row>
    <row r="213" spans="1:8" x14ac:dyDescent="0.25">
      <c r="A213" s="17" t="s">
        <v>409</v>
      </c>
      <c r="B213" s="15"/>
      <c r="C213" s="15"/>
      <c r="D213" s="6"/>
      <c r="E213" s="7"/>
      <c r="F213" s="7"/>
      <c r="G213" s="28"/>
      <c r="H213" s="17"/>
    </row>
    <row r="214" spans="1:8" ht="45" x14ac:dyDescent="0.25">
      <c r="A214" s="8" t="s">
        <v>410</v>
      </c>
      <c r="B214" s="6" t="s">
        <v>411</v>
      </c>
      <c r="C214" s="10" t="s">
        <v>412</v>
      </c>
      <c r="D214" s="6" t="s">
        <v>941</v>
      </c>
      <c r="E214" s="7">
        <v>2.75</v>
      </c>
      <c r="F214" s="7">
        <f t="shared" si="3"/>
        <v>27.5</v>
      </c>
      <c r="G214" s="29" t="s">
        <v>799</v>
      </c>
      <c r="H214" s="8">
        <v>10</v>
      </c>
    </row>
    <row r="215" spans="1:8" x14ac:dyDescent="0.25">
      <c r="A215" s="17" t="s">
        <v>413</v>
      </c>
      <c r="B215" s="15"/>
      <c r="C215" s="15"/>
      <c r="D215" s="6"/>
      <c r="E215" s="7"/>
      <c r="F215" s="7"/>
      <c r="G215" s="29"/>
      <c r="H215" s="8"/>
    </row>
    <row r="216" spans="1:8" ht="30" x14ac:dyDescent="0.25">
      <c r="A216" s="20" t="s">
        <v>414</v>
      </c>
      <c r="B216" s="6" t="s">
        <v>415</v>
      </c>
      <c r="C216" s="21" t="s">
        <v>416</v>
      </c>
      <c r="D216" s="6" t="s">
        <v>942</v>
      </c>
      <c r="E216" s="7">
        <v>2.8332999999999999</v>
      </c>
      <c r="F216" s="7">
        <f t="shared" si="3"/>
        <v>14.166499999999999</v>
      </c>
      <c r="G216" s="29" t="s">
        <v>799</v>
      </c>
      <c r="H216" s="8">
        <v>5</v>
      </c>
    </row>
    <row r="217" spans="1:8" s="1" customFormat="1" ht="30" x14ac:dyDescent="0.25">
      <c r="A217" s="20" t="s">
        <v>414</v>
      </c>
      <c r="B217" s="6" t="s">
        <v>415</v>
      </c>
      <c r="C217" s="21" t="s">
        <v>417</v>
      </c>
      <c r="D217" s="6" t="s">
        <v>943</v>
      </c>
      <c r="E217" s="7">
        <v>2.6333000000000002</v>
      </c>
      <c r="F217" s="7">
        <f t="shared" si="3"/>
        <v>26.333000000000002</v>
      </c>
      <c r="G217" s="28" t="s">
        <v>799</v>
      </c>
      <c r="H217" s="17">
        <v>10</v>
      </c>
    </row>
    <row r="218" spans="1:8" ht="60" x14ac:dyDescent="0.25">
      <c r="A218" s="8" t="s">
        <v>418</v>
      </c>
      <c r="B218" s="6" t="s">
        <v>249</v>
      </c>
      <c r="C218" s="10" t="s">
        <v>419</v>
      </c>
      <c r="D218" s="6" t="s">
        <v>944</v>
      </c>
      <c r="E218" s="7">
        <v>7.3250000000000002</v>
      </c>
      <c r="F218" s="7">
        <f t="shared" si="3"/>
        <v>36.625</v>
      </c>
      <c r="G218" s="29" t="s">
        <v>799</v>
      </c>
      <c r="H218" s="8">
        <v>5</v>
      </c>
    </row>
    <row r="219" spans="1:8" x14ac:dyDescent="0.25">
      <c r="A219" s="17" t="s">
        <v>420</v>
      </c>
      <c r="B219" s="15"/>
      <c r="C219" s="15"/>
      <c r="D219" s="6"/>
      <c r="E219" s="7"/>
      <c r="F219" s="7"/>
      <c r="G219" s="29"/>
      <c r="H219" s="8"/>
    </row>
    <row r="220" spans="1:8" ht="30" x14ac:dyDescent="0.25">
      <c r="A220" s="8" t="s">
        <v>421</v>
      </c>
      <c r="B220" s="6" t="s">
        <v>422</v>
      </c>
      <c r="C220" s="10" t="s">
        <v>423</v>
      </c>
      <c r="D220" s="6" t="s">
        <v>945</v>
      </c>
      <c r="E220" s="7">
        <v>6.3833000000000002</v>
      </c>
      <c r="F220" s="7">
        <f t="shared" si="3"/>
        <v>63.832999999999998</v>
      </c>
      <c r="G220" s="29" t="s">
        <v>799</v>
      </c>
      <c r="H220" s="8">
        <v>10</v>
      </c>
    </row>
    <row r="221" spans="1:8" ht="30" x14ac:dyDescent="0.25">
      <c r="A221" s="8" t="s">
        <v>424</v>
      </c>
      <c r="B221" s="6" t="s">
        <v>425</v>
      </c>
      <c r="C221" s="10" t="s">
        <v>426</v>
      </c>
      <c r="D221" s="6" t="s">
        <v>946</v>
      </c>
      <c r="E221" s="7">
        <v>2.0333000000000001</v>
      </c>
      <c r="F221" s="7">
        <f t="shared" si="3"/>
        <v>20.333000000000002</v>
      </c>
      <c r="G221" s="29" t="s">
        <v>799</v>
      </c>
      <c r="H221" s="8">
        <v>10</v>
      </c>
    </row>
    <row r="222" spans="1:8" ht="30" x14ac:dyDescent="0.25">
      <c r="A222" s="8" t="s">
        <v>427</v>
      </c>
      <c r="B222" s="6" t="s">
        <v>428</v>
      </c>
      <c r="C222" s="10" t="s">
        <v>429</v>
      </c>
      <c r="D222" s="6" t="s">
        <v>947</v>
      </c>
      <c r="E222" s="7">
        <v>6.65</v>
      </c>
      <c r="F222" s="7">
        <f t="shared" si="3"/>
        <v>66.5</v>
      </c>
      <c r="G222" s="29" t="s">
        <v>799</v>
      </c>
      <c r="H222" s="8">
        <v>10</v>
      </c>
    </row>
    <row r="223" spans="1:8" ht="90" x14ac:dyDescent="0.25">
      <c r="A223" s="8" t="s">
        <v>431</v>
      </c>
      <c r="B223" s="6" t="s">
        <v>432</v>
      </c>
      <c r="C223" s="10" t="s">
        <v>433</v>
      </c>
      <c r="D223" s="6" t="s">
        <v>948</v>
      </c>
      <c r="E223" s="7">
        <v>5.5583</v>
      </c>
      <c r="F223" s="7">
        <f t="shared" si="3"/>
        <v>55.582999999999998</v>
      </c>
      <c r="G223" s="29" t="s">
        <v>799</v>
      </c>
      <c r="H223" s="8">
        <v>10</v>
      </c>
    </row>
    <row r="224" spans="1:8" ht="45" x14ac:dyDescent="0.25">
      <c r="A224" s="8" t="s">
        <v>434</v>
      </c>
      <c r="B224" s="6" t="s">
        <v>435</v>
      </c>
      <c r="C224" s="10" t="s">
        <v>436</v>
      </c>
      <c r="D224" s="6" t="s">
        <v>1171</v>
      </c>
      <c r="E224" s="7">
        <v>2.4916999999999998</v>
      </c>
      <c r="F224" s="7">
        <f t="shared" si="3"/>
        <v>24.916999999999998</v>
      </c>
      <c r="G224" s="29" t="s">
        <v>799</v>
      </c>
      <c r="H224" s="8">
        <v>10</v>
      </c>
    </row>
    <row r="225" spans="1:8" ht="45" x14ac:dyDescent="0.25">
      <c r="A225" s="8" t="s">
        <v>434</v>
      </c>
      <c r="B225" s="6" t="s">
        <v>435</v>
      </c>
      <c r="C225" s="10" t="s">
        <v>437</v>
      </c>
      <c r="D225" s="6" t="s">
        <v>949</v>
      </c>
      <c r="E225" s="7">
        <v>2.1667000000000001</v>
      </c>
      <c r="F225" s="7">
        <f t="shared" si="3"/>
        <v>21.667000000000002</v>
      </c>
      <c r="G225" s="29" t="s">
        <v>799</v>
      </c>
      <c r="H225" s="8">
        <v>10</v>
      </c>
    </row>
    <row r="226" spans="1:8" x14ac:dyDescent="0.25">
      <c r="A226" s="17" t="s">
        <v>438</v>
      </c>
      <c r="B226" s="15"/>
      <c r="C226" s="15"/>
      <c r="D226" s="6"/>
      <c r="E226" s="7"/>
      <c r="F226" s="7"/>
      <c r="G226" s="29"/>
      <c r="H226" s="8"/>
    </row>
    <row r="227" spans="1:8" ht="30" x14ac:dyDescent="0.25">
      <c r="A227" s="8" t="s">
        <v>439</v>
      </c>
      <c r="B227" s="6" t="s">
        <v>440</v>
      </c>
      <c r="C227" s="10" t="s">
        <v>441</v>
      </c>
      <c r="D227" s="6" t="s">
        <v>950</v>
      </c>
      <c r="E227" s="7">
        <v>3</v>
      </c>
      <c r="F227" s="7">
        <f t="shared" si="3"/>
        <v>150</v>
      </c>
      <c r="G227" s="29" t="s">
        <v>808</v>
      </c>
      <c r="H227" s="8">
        <v>50</v>
      </c>
    </row>
    <row r="228" spans="1:8" ht="30" x14ac:dyDescent="0.25">
      <c r="A228" s="8" t="s">
        <v>442</v>
      </c>
      <c r="B228" s="6" t="s">
        <v>443</v>
      </c>
      <c r="C228" s="10" t="s">
        <v>444</v>
      </c>
      <c r="D228" s="6" t="s">
        <v>951</v>
      </c>
      <c r="E228" s="7">
        <v>10.666700000000001</v>
      </c>
      <c r="F228" s="7">
        <f t="shared" si="3"/>
        <v>640.00200000000007</v>
      </c>
      <c r="G228" s="29" t="s">
        <v>808</v>
      </c>
      <c r="H228" s="8">
        <v>60</v>
      </c>
    </row>
    <row r="229" spans="1:8" ht="30" x14ac:dyDescent="0.25">
      <c r="A229" s="8" t="s">
        <v>442</v>
      </c>
      <c r="B229" s="6" t="s">
        <v>443</v>
      </c>
      <c r="C229" s="10" t="s">
        <v>445</v>
      </c>
      <c r="D229" s="6" t="s">
        <v>952</v>
      </c>
      <c r="E229" s="7">
        <v>2.5</v>
      </c>
      <c r="F229" s="7">
        <f t="shared" si="3"/>
        <v>250</v>
      </c>
      <c r="G229" s="29" t="s">
        <v>808</v>
      </c>
      <c r="H229" s="8">
        <v>100</v>
      </c>
    </row>
    <row r="230" spans="1:8" ht="30" x14ac:dyDescent="0.25">
      <c r="A230" s="8" t="s">
        <v>442</v>
      </c>
      <c r="B230" s="6" t="s">
        <v>443</v>
      </c>
      <c r="C230" s="10" t="s">
        <v>446</v>
      </c>
      <c r="D230" s="6" t="s">
        <v>953</v>
      </c>
      <c r="E230" s="7">
        <v>5.25</v>
      </c>
      <c r="F230" s="7">
        <f t="shared" si="3"/>
        <v>787.5</v>
      </c>
      <c r="G230" s="29"/>
      <c r="H230" s="8">
        <v>150</v>
      </c>
    </row>
    <row r="231" spans="1:8" ht="30" x14ac:dyDescent="0.25">
      <c r="A231" s="8" t="s">
        <v>447</v>
      </c>
      <c r="B231" s="6" t="s">
        <v>448</v>
      </c>
      <c r="C231" s="10" t="s">
        <v>449</v>
      </c>
      <c r="D231" s="6" t="s">
        <v>954</v>
      </c>
      <c r="E231" s="7">
        <v>15.75</v>
      </c>
      <c r="F231" s="7">
        <f t="shared" si="3"/>
        <v>78.75</v>
      </c>
      <c r="G231" s="29" t="s">
        <v>805</v>
      </c>
      <c r="H231" s="8">
        <v>5</v>
      </c>
    </row>
    <row r="232" spans="1:8" ht="30" x14ac:dyDescent="0.25">
      <c r="A232" s="8" t="s">
        <v>450</v>
      </c>
      <c r="B232" s="6" t="s">
        <v>451</v>
      </c>
      <c r="C232" s="10" t="s">
        <v>452</v>
      </c>
      <c r="D232" s="6" t="s">
        <v>955</v>
      </c>
      <c r="E232" s="7">
        <v>2.4417</v>
      </c>
      <c r="F232" s="7">
        <f t="shared" si="3"/>
        <v>146.50200000000001</v>
      </c>
      <c r="G232" s="29" t="s">
        <v>808</v>
      </c>
      <c r="H232" s="8">
        <v>60</v>
      </c>
    </row>
    <row r="233" spans="1:8" ht="30" x14ac:dyDescent="0.25">
      <c r="A233" s="8" t="s">
        <v>450</v>
      </c>
      <c r="B233" s="6" t="s">
        <v>451</v>
      </c>
      <c r="C233" s="10" t="s">
        <v>453</v>
      </c>
      <c r="D233" s="6" t="s">
        <v>956</v>
      </c>
      <c r="E233" s="7">
        <v>2.8332999999999999</v>
      </c>
      <c r="F233" s="7">
        <f t="shared" si="3"/>
        <v>84.998999999999995</v>
      </c>
      <c r="G233" s="29" t="s">
        <v>808</v>
      </c>
      <c r="H233" s="8">
        <v>30</v>
      </c>
    </row>
    <row r="234" spans="1:8" s="1" customFormat="1" ht="30" x14ac:dyDescent="0.25">
      <c r="A234" s="8" t="s">
        <v>454</v>
      </c>
      <c r="B234" s="6" t="s">
        <v>455</v>
      </c>
      <c r="C234" s="10" t="s">
        <v>456</v>
      </c>
      <c r="D234" s="6" t="s">
        <v>957</v>
      </c>
      <c r="E234" s="7">
        <v>3.8332999999999999</v>
      </c>
      <c r="F234" s="7">
        <f t="shared" si="3"/>
        <v>1149.99</v>
      </c>
      <c r="G234" s="29" t="s">
        <v>808</v>
      </c>
      <c r="H234" s="8">
        <v>300</v>
      </c>
    </row>
    <row r="235" spans="1:8" ht="30" x14ac:dyDescent="0.25">
      <c r="A235" s="8" t="s">
        <v>454</v>
      </c>
      <c r="B235" s="6" t="s">
        <v>455</v>
      </c>
      <c r="C235" s="10" t="s">
        <v>456</v>
      </c>
      <c r="D235" s="6" t="s">
        <v>957</v>
      </c>
      <c r="E235" s="7">
        <v>3.8332999999999999</v>
      </c>
      <c r="F235" s="7">
        <f t="shared" si="3"/>
        <v>114.999</v>
      </c>
      <c r="G235" s="29" t="s">
        <v>808</v>
      </c>
      <c r="H235" s="8">
        <v>30</v>
      </c>
    </row>
    <row r="236" spans="1:8" ht="30" x14ac:dyDescent="0.25">
      <c r="A236" s="8"/>
      <c r="B236" s="6" t="s">
        <v>457</v>
      </c>
      <c r="C236" s="10" t="s">
        <v>458</v>
      </c>
      <c r="D236" s="6" t="s">
        <v>958</v>
      </c>
      <c r="E236" s="7">
        <v>3.25</v>
      </c>
      <c r="F236" s="7">
        <f t="shared" si="3"/>
        <v>32.5</v>
      </c>
      <c r="G236" s="29" t="s">
        <v>808</v>
      </c>
      <c r="H236" s="8">
        <v>10</v>
      </c>
    </row>
    <row r="237" spans="1:8" x14ac:dyDescent="0.25">
      <c r="A237" s="8"/>
      <c r="B237" s="6" t="s">
        <v>459</v>
      </c>
      <c r="C237" s="10" t="s">
        <v>460</v>
      </c>
      <c r="D237" s="6" t="s">
        <v>959</v>
      </c>
      <c r="E237" s="7">
        <v>0.5</v>
      </c>
      <c r="F237" s="7">
        <f t="shared" si="3"/>
        <v>15</v>
      </c>
      <c r="G237" s="29" t="s">
        <v>808</v>
      </c>
      <c r="H237" s="8">
        <v>30</v>
      </c>
    </row>
    <row r="238" spans="1:8" ht="45" x14ac:dyDescent="0.25">
      <c r="A238" s="8"/>
      <c r="B238" s="6" t="s">
        <v>461</v>
      </c>
      <c r="C238" s="10" t="s">
        <v>462</v>
      </c>
      <c r="D238" s="6" t="s">
        <v>960</v>
      </c>
      <c r="E238" s="7">
        <v>0.79169999999999996</v>
      </c>
      <c r="F238" s="7">
        <f t="shared" si="3"/>
        <v>3.9584999999999999</v>
      </c>
      <c r="G238" s="29" t="s">
        <v>808</v>
      </c>
      <c r="H238" s="8">
        <v>5</v>
      </c>
    </row>
    <row r="239" spans="1:8" ht="45" x14ac:dyDescent="0.25">
      <c r="A239" s="8"/>
      <c r="B239" s="6" t="s">
        <v>826</v>
      </c>
      <c r="C239" s="10" t="s">
        <v>827</v>
      </c>
      <c r="D239" s="6" t="s">
        <v>961</v>
      </c>
      <c r="E239" s="7">
        <v>0.625</v>
      </c>
      <c r="F239" s="7">
        <f t="shared" si="3"/>
        <v>31.25</v>
      </c>
      <c r="G239" s="28" t="s">
        <v>808</v>
      </c>
      <c r="H239" s="17">
        <v>50</v>
      </c>
    </row>
    <row r="240" spans="1:8" ht="18" x14ac:dyDescent="0.25">
      <c r="A240" s="18" t="s">
        <v>463</v>
      </c>
      <c r="B240" s="11"/>
      <c r="C240" s="11"/>
      <c r="D240" s="6"/>
      <c r="E240" s="7"/>
      <c r="F240" s="7"/>
      <c r="G240" s="29"/>
      <c r="H240" s="8"/>
    </row>
    <row r="241" spans="1:8" x14ac:dyDescent="0.25">
      <c r="A241" s="17" t="s">
        <v>464</v>
      </c>
      <c r="B241" s="15"/>
      <c r="C241" s="15"/>
      <c r="D241" s="6"/>
      <c r="E241" s="7"/>
      <c r="F241" s="7"/>
      <c r="G241" s="29"/>
      <c r="H241" s="8"/>
    </row>
    <row r="242" spans="1:8" ht="30" x14ac:dyDescent="0.25">
      <c r="A242" s="8" t="s">
        <v>465</v>
      </c>
      <c r="B242" s="6" t="s">
        <v>466</v>
      </c>
      <c r="C242" s="10" t="s">
        <v>467</v>
      </c>
      <c r="D242" s="6" t="s">
        <v>1173</v>
      </c>
      <c r="E242" s="7">
        <v>2.75</v>
      </c>
      <c r="F242" s="7">
        <f t="shared" si="3"/>
        <v>27.5</v>
      </c>
      <c r="G242" s="28" t="s">
        <v>799</v>
      </c>
      <c r="H242" s="17">
        <v>10</v>
      </c>
    </row>
    <row r="243" spans="1:8" s="1" customFormat="1" ht="30" x14ac:dyDescent="0.25">
      <c r="A243" s="8" t="s">
        <v>468</v>
      </c>
      <c r="B243" s="6" t="s">
        <v>469</v>
      </c>
      <c r="C243" s="10" t="s">
        <v>470</v>
      </c>
      <c r="D243" s="6" t="s">
        <v>962</v>
      </c>
      <c r="E243" s="7">
        <v>2.7583000000000002</v>
      </c>
      <c r="F243" s="7">
        <f t="shared" si="3"/>
        <v>27.583000000000002</v>
      </c>
      <c r="G243" s="29" t="s">
        <v>799</v>
      </c>
      <c r="H243" s="8">
        <v>10</v>
      </c>
    </row>
    <row r="244" spans="1:8" x14ac:dyDescent="0.25">
      <c r="A244" s="17" t="s">
        <v>471</v>
      </c>
      <c r="B244" s="15"/>
      <c r="C244" s="15"/>
      <c r="D244" s="6"/>
      <c r="E244" s="7"/>
      <c r="F244" s="7"/>
      <c r="G244" s="29"/>
      <c r="H244" s="8"/>
    </row>
    <row r="245" spans="1:8" s="1" customFormat="1" ht="30" x14ac:dyDescent="0.25">
      <c r="A245" s="8" t="s">
        <v>472</v>
      </c>
      <c r="B245" s="6" t="s">
        <v>473</v>
      </c>
      <c r="C245" s="10" t="s">
        <v>474</v>
      </c>
      <c r="D245" s="6" t="s">
        <v>1103</v>
      </c>
      <c r="E245" s="7">
        <v>1.8416999999999999</v>
      </c>
      <c r="F245" s="7">
        <f t="shared" si="3"/>
        <v>55.250999999999998</v>
      </c>
      <c r="G245" s="29" t="s">
        <v>799</v>
      </c>
      <c r="H245" s="8">
        <v>30</v>
      </c>
    </row>
    <row r="246" spans="1:8" s="3" customFormat="1" ht="30" x14ac:dyDescent="0.25">
      <c r="A246" s="8" t="s">
        <v>472</v>
      </c>
      <c r="B246" s="6" t="s">
        <v>473</v>
      </c>
      <c r="C246" s="10" t="s">
        <v>475</v>
      </c>
      <c r="D246" s="6" t="s">
        <v>1104</v>
      </c>
      <c r="E246" s="7">
        <v>0.7833</v>
      </c>
      <c r="F246" s="7">
        <f t="shared" si="3"/>
        <v>234.99</v>
      </c>
      <c r="G246" s="29" t="s">
        <v>800</v>
      </c>
      <c r="H246" s="8">
        <v>300</v>
      </c>
    </row>
    <row r="247" spans="1:8" ht="30" x14ac:dyDescent="0.25">
      <c r="A247" s="8" t="s">
        <v>476</v>
      </c>
      <c r="B247" s="6" t="s">
        <v>477</v>
      </c>
      <c r="C247" s="10" t="s">
        <v>478</v>
      </c>
      <c r="D247" s="6" t="s">
        <v>1105</v>
      </c>
      <c r="E247" s="7">
        <v>33.333300000000001</v>
      </c>
      <c r="F247" s="7">
        <f t="shared" si="3"/>
        <v>333.33300000000003</v>
      </c>
      <c r="G247" s="29" t="s">
        <v>800</v>
      </c>
      <c r="H247" s="8">
        <v>10</v>
      </c>
    </row>
    <row r="248" spans="1:8" s="1" customFormat="1" ht="30" x14ac:dyDescent="0.25">
      <c r="A248" s="8" t="s">
        <v>479</v>
      </c>
      <c r="B248" s="6" t="s">
        <v>480</v>
      </c>
      <c r="C248" s="10" t="s">
        <v>481</v>
      </c>
      <c r="D248" s="6" t="s">
        <v>1106</v>
      </c>
      <c r="E248" s="7">
        <v>1.0832999999999999</v>
      </c>
      <c r="F248" s="7">
        <f t="shared" si="3"/>
        <v>216.66</v>
      </c>
      <c r="G248" s="29" t="s">
        <v>800</v>
      </c>
      <c r="H248" s="8">
        <v>200</v>
      </c>
    </row>
    <row r="249" spans="1:8" ht="30" x14ac:dyDescent="0.25">
      <c r="A249" s="8" t="s">
        <v>479</v>
      </c>
      <c r="B249" s="6" t="s">
        <v>480</v>
      </c>
      <c r="C249" s="10" t="s">
        <v>482</v>
      </c>
      <c r="D249" s="6" t="s">
        <v>963</v>
      </c>
      <c r="E249" s="7">
        <v>2.15</v>
      </c>
      <c r="F249" s="7">
        <f t="shared" si="3"/>
        <v>10.75</v>
      </c>
      <c r="G249" s="29" t="s">
        <v>799</v>
      </c>
      <c r="H249" s="8">
        <v>5</v>
      </c>
    </row>
    <row r="250" spans="1:8" ht="30" x14ac:dyDescent="0.25">
      <c r="A250" s="8" t="s">
        <v>483</v>
      </c>
      <c r="B250" s="6" t="s">
        <v>484</v>
      </c>
      <c r="C250" s="10" t="s">
        <v>485</v>
      </c>
      <c r="D250" s="6" t="s">
        <v>1107</v>
      </c>
      <c r="E250" s="7">
        <v>5.2916999999999996</v>
      </c>
      <c r="F250" s="7">
        <f t="shared" si="3"/>
        <v>26.458499999999997</v>
      </c>
      <c r="G250" s="28" t="s">
        <v>799</v>
      </c>
      <c r="H250" s="17">
        <v>5</v>
      </c>
    </row>
    <row r="251" spans="1:8" ht="18" x14ac:dyDescent="0.25">
      <c r="A251" s="27" t="s">
        <v>486</v>
      </c>
      <c r="B251" s="11"/>
      <c r="C251" s="11"/>
      <c r="D251" s="6"/>
      <c r="E251" s="7"/>
      <c r="F251" s="7"/>
      <c r="G251" s="29"/>
      <c r="H251" s="8"/>
    </row>
    <row r="252" spans="1:8" x14ac:dyDescent="0.25">
      <c r="A252" s="17" t="s">
        <v>487</v>
      </c>
      <c r="B252" s="15"/>
      <c r="C252" s="15"/>
      <c r="D252" s="6"/>
      <c r="E252" s="7"/>
      <c r="F252" s="7"/>
      <c r="G252" s="29"/>
      <c r="H252" s="8"/>
    </row>
    <row r="253" spans="1:8" ht="30" x14ac:dyDescent="0.25">
      <c r="A253" s="8" t="s">
        <v>488</v>
      </c>
      <c r="B253" s="6" t="s">
        <v>489</v>
      </c>
      <c r="C253" s="10" t="s">
        <v>490</v>
      </c>
      <c r="D253" s="6" t="s">
        <v>964</v>
      </c>
      <c r="E253" s="7">
        <v>16.2</v>
      </c>
      <c r="F253" s="7">
        <f t="shared" si="3"/>
        <v>0</v>
      </c>
      <c r="G253" s="29"/>
      <c r="H253" s="8"/>
    </row>
    <row r="254" spans="1:8" ht="30" x14ac:dyDescent="0.25">
      <c r="A254" s="8" t="s">
        <v>491</v>
      </c>
      <c r="B254" s="6" t="s">
        <v>492</v>
      </c>
      <c r="C254" s="10" t="s">
        <v>493</v>
      </c>
      <c r="D254" s="6" t="s">
        <v>1108</v>
      </c>
      <c r="E254" s="7">
        <v>5.6666999999999996</v>
      </c>
      <c r="F254" s="7">
        <f t="shared" si="3"/>
        <v>56.666999999999994</v>
      </c>
      <c r="G254" s="29" t="s">
        <v>800</v>
      </c>
      <c r="H254" s="8">
        <v>10</v>
      </c>
    </row>
    <row r="255" spans="1:8" ht="30" x14ac:dyDescent="0.25">
      <c r="A255" s="8" t="s">
        <v>494</v>
      </c>
      <c r="B255" s="6" t="s">
        <v>495</v>
      </c>
      <c r="C255" s="10" t="s">
        <v>496</v>
      </c>
      <c r="D255" s="6" t="s">
        <v>1109</v>
      </c>
      <c r="E255" s="7">
        <v>0.7833</v>
      </c>
      <c r="F255" s="7">
        <f t="shared" si="3"/>
        <v>626.64</v>
      </c>
      <c r="G255" s="29" t="s">
        <v>800</v>
      </c>
      <c r="H255" s="8">
        <v>800</v>
      </c>
    </row>
    <row r="256" spans="1:8" ht="30" x14ac:dyDescent="0.25">
      <c r="A256" s="8" t="s">
        <v>497</v>
      </c>
      <c r="B256" s="6" t="s">
        <v>498</v>
      </c>
      <c r="C256" s="10" t="s">
        <v>499</v>
      </c>
      <c r="D256" s="6" t="s">
        <v>1110</v>
      </c>
      <c r="E256" s="7">
        <v>2.6667000000000001</v>
      </c>
      <c r="F256" s="7">
        <f t="shared" si="3"/>
        <v>266.67</v>
      </c>
      <c r="G256" s="29" t="s">
        <v>800</v>
      </c>
      <c r="H256" s="8">
        <v>100</v>
      </c>
    </row>
    <row r="257" spans="1:8" ht="30" x14ac:dyDescent="0.25">
      <c r="A257" s="8" t="s">
        <v>497</v>
      </c>
      <c r="B257" s="6" t="s">
        <v>498</v>
      </c>
      <c r="C257" s="10" t="s">
        <v>500</v>
      </c>
      <c r="D257" s="6" t="s">
        <v>1111</v>
      </c>
      <c r="E257" s="7">
        <v>806.66669999999999</v>
      </c>
      <c r="F257" s="7">
        <f t="shared" si="3"/>
        <v>8066.6669999999995</v>
      </c>
      <c r="G257" s="29" t="s">
        <v>800</v>
      </c>
      <c r="H257" s="8">
        <v>10</v>
      </c>
    </row>
    <row r="258" spans="1:8" ht="30" x14ac:dyDescent="0.25">
      <c r="A258" s="8" t="s">
        <v>497</v>
      </c>
      <c r="B258" s="6" t="s">
        <v>498</v>
      </c>
      <c r="C258" s="10" t="s">
        <v>501</v>
      </c>
      <c r="D258" s="6" t="s">
        <v>1112</v>
      </c>
      <c r="E258" s="7">
        <v>1213.3333</v>
      </c>
      <c r="F258" s="7">
        <f t="shared" si="3"/>
        <v>12133.333000000001</v>
      </c>
      <c r="G258" s="29" t="s">
        <v>800</v>
      </c>
      <c r="H258" s="8">
        <v>10</v>
      </c>
    </row>
    <row r="259" spans="1:8" ht="30" x14ac:dyDescent="0.25">
      <c r="A259" s="8" t="s">
        <v>502</v>
      </c>
      <c r="B259" s="6" t="s">
        <v>430</v>
      </c>
      <c r="C259" s="10" t="s">
        <v>503</v>
      </c>
      <c r="D259" s="6" t="s">
        <v>1113</v>
      </c>
      <c r="E259" s="7">
        <v>1.8332999999999999</v>
      </c>
      <c r="F259" s="7">
        <f t="shared" si="3"/>
        <v>366.65999999999997</v>
      </c>
      <c r="G259" s="29" t="s">
        <v>800</v>
      </c>
      <c r="H259" s="8">
        <v>200</v>
      </c>
    </row>
    <row r="260" spans="1:8" s="1" customFormat="1" ht="30" x14ac:dyDescent="0.25">
      <c r="A260" s="8" t="s">
        <v>502</v>
      </c>
      <c r="B260" s="6" t="s">
        <v>430</v>
      </c>
      <c r="C260" s="10" t="s">
        <v>503</v>
      </c>
      <c r="D260" s="6" t="s">
        <v>1113</v>
      </c>
      <c r="E260" s="7">
        <v>1.8332999999999999</v>
      </c>
      <c r="F260" s="7">
        <f t="shared" si="3"/>
        <v>183.32999999999998</v>
      </c>
      <c r="G260" s="29" t="s">
        <v>800</v>
      </c>
      <c r="H260" s="8">
        <v>100</v>
      </c>
    </row>
    <row r="261" spans="1:8" ht="30" x14ac:dyDescent="0.25">
      <c r="A261" s="8" t="s">
        <v>504</v>
      </c>
      <c r="B261" s="6" t="s">
        <v>505</v>
      </c>
      <c r="C261" s="10" t="s">
        <v>506</v>
      </c>
      <c r="D261" s="6" t="s">
        <v>1114</v>
      </c>
      <c r="E261" s="7">
        <v>0.3</v>
      </c>
      <c r="F261" s="7">
        <f t="shared" si="3"/>
        <v>450</v>
      </c>
      <c r="G261" s="29" t="s">
        <v>800</v>
      </c>
      <c r="H261" s="8">
        <v>1500</v>
      </c>
    </row>
    <row r="262" spans="1:8" ht="45" x14ac:dyDescent="0.25">
      <c r="A262" s="8" t="s">
        <v>507</v>
      </c>
      <c r="B262" s="6" t="s">
        <v>508</v>
      </c>
      <c r="C262" s="10" t="s">
        <v>509</v>
      </c>
      <c r="D262" s="6" t="s">
        <v>1115</v>
      </c>
      <c r="E262" s="7">
        <v>1.6667000000000001</v>
      </c>
      <c r="F262" s="7">
        <f t="shared" si="3"/>
        <v>3666.7400000000002</v>
      </c>
      <c r="G262" s="29" t="s">
        <v>800</v>
      </c>
      <c r="H262" s="8">
        <v>2200</v>
      </c>
    </row>
    <row r="263" spans="1:8" s="1" customFormat="1" ht="45" x14ac:dyDescent="0.25">
      <c r="A263" s="8" t="s">
        <v>507</v>
      </c>
      <c r="B263" s="6" t="s">
        <v>508</v>
      </c>
      <c r="C263" s="10" t="s">
        <v>510</v>
      </c>
      <c r="D263" s="6" t="s">
        <v>1116</v>
      </c>
      <c r="E263" s="7">
        <v>2.1667000000000001</v>
      </c>
      <c r="F263" s="7">
        <f t="shared" ref="F263:F325" si="4">E263*H263</f>
        <v>4333.4000000000005</v>
      </c>
      <c r="G263" s="29" t="s">
        <v>800</v>
      </c>
      <c r="H263" s="8">
        <v>2000</v>
      </c>
    </row>
    <row r="264" spans="1:8" ht="30" x14ac:dyDescent="0.25">
      <c r="A264" s="8" t="s">
        <v>507</v>
      </c>
      <c r="B264" s="6" t="s">
        <v>508</v>
      </c>
      <c r="C264" s="10" t="s">
        <v>511</v>
      </c>
      <c r="D264" s="6" t="s">
        <v>1117</v>
      </c>
      <c r="E264" s="7">
        <v>3.25</v>
      </c>
      <c r="F264" s="7">
        <f t="shared" si="4"/>
        <v>7150</v>
      </c>
      <c r="G264" s="29" t="s">
        <v>800</v>
      </c>
      <c r="H264" s="8">
        <v>2200</v>
      </c>
    </row>
    <row r="265" spans="1:8" s="1" customFormat="1" ht="30" x14ac:dyDescent="0.25">
      <c r="A265" s="8" t="s">
        <v>507</v>
      </c>
      <c r="B265" s="6" t="s">
        <v>508</v>
      </c>
      <c r="C265" s="10" t="s">
        <v>512</v>
      </c>
      <c r="D265" s="6" t="s">
        <v>1118</v>
      </c>
      <c r="E265" s="7">
        <v>6.3333000000000004</v>
      </c>
      <c r="F265" s="7">
        <f t="shared" si="4"/>
        <v>126.66600000000001</v>
      </c>
      <c r="G265" s="29" t="s">
        <v>800</v>
      </c>
      <c r="H265" s="8">
        <v>20</v>
      </c>
    </row>
    <row r="266" spans="1:8" ht="30" x14ac:dyDescent="0.25">
      <c r="A266" s="8" t="s">
        <v>507</v>
      </c>
      <c r="B266" s="6" t="s">
        <v>508</v>
      </c>
      <c r="C266" s="10" t="s">
        <v>513</v>
      </c>
      <c r="D266" s="6" t="s">
        <v>1119</v>
      </c>
      <c r="E266" s="7">
        <v>11.5</v>
      </c>
      <c r="F266" s="7">
        <f t="shared" si="4"/>
        <v>230</v>
      </c>
      <c r="G266" s="29" t="s">
        <v>800</v>
      </c>
      <c r="H266" s="8">
        <v>20</v>
      </c>
    </row>
    <row r="267" spans="1:8" ht="45" x14ac:dyDescent="0.25">
      <c r="A267" s="8" t="s">
        <v>514</v>
      </c>
      <c r="B267" s="6" t="s">
        <v>515</v>
      </c>
      <c r="C267" s="10" t="s">
        <v>516</v>
      </c>
      <c r="D267" s="6" t="s">
        <v>965</v>
      </c>
      <c r="E267" s="7">
        <v>2.1</v>
      </c>
      <c r="F267" s="7">
        <f t="shared" si="4"/>
        <v>21</v>
      </c>
      <c r="G267" s="28" t="s">
        <v>799</v>
      </c>
      <c r="H267" s="17">
        <v>10</v>
      </c>
    </row>
    <row r="268" spans="1:8" x14ac:dyDescent="0.25">
      <c r="A268" s="35" t="s">
        <v>517</v>
      </c>
      <c r="B268" s="35"/>
      <c r="C268" s="15"/>
      <c r="D268" s="6"/>
      <c r="E268" s="7"/>
      <c r="F268" s="7"/>
      <c r="G268" s="29"/>
      <c r="H268" s="8"/>
    </row>
    <row r="269" spans="1:8" ht="30" x14ac:dyDescent="0.25">
      <c r="A269" s="8" t="s">
        <v>518</v>
      </c>
      <c r="B269" s="6" t="s">
        <v>519</v>
      </c>
      <c r="C269" s="10" t="s">
        <v>520</v>
      </c>
      <c r="D269" s="6" t="s">
        <v>966</v>
      </c>
      <c r="E269" s="7">
        <v>2.2999999999999998</v>
      </c>
      <c r="F269" s="7">
        <f t="shared" si="4"/>
        <v>34.5</v>
      </c>
      <c r="G269" s="29" t="s">
        <v>799</v>
      </c>
      <c r="H269" s="8">
        <v>15</v>
      </c>
    </row>
    <row r="270" spans="1:8" ht="30" x14ac:dyDescent="0.25">
      <c r="A270" s="8" t="s">
        <v>518</v>
      </c>
      <c r="B270" s="6" t="s">
        <v>519</v>
      </c>
      <c r="C270" s="10" t="s">
        <v>521</v>
      </c>
      <c r="D270" s="6" t="s">
        <v>967</v>
      </c>
      <c r="E270" s="7">
        <v>3.8582999999999998</v>
      </c>
      <c r="F270" s="7">
        <f t="shared" si="4"/>
        <v>38.582999999999998</v>
      </c>
      <c r="G270" s="29" t="s">
        <v>799</v>
      </c>
      <c r="H270" s="8">
        <v>10</v>
      </c>
    </row>
    <row r="271" spans="1:8" x14ac:dyDescent="0.25">
      <c r="A271" s="8" t="s">
        <v>522</v>
      </c>
      <c r="B271" s="6" t="s">
        <v>523</v>
      </c>
      <c r="C271" s="10" t="s">
        <v>524</v>
      </c>
      <c r="D271" s="6" t="s">
        <v>968</v>
      </c>
      <c r="E271" s="7">
        <v>2.0333000000000001</v>
      </c>
      <c r="F271" s="7">
        <f t="shared" si="4"/>
        <v>20.333000000000002</v>
      </c>
      <c r="G271" s="29" t="s">
        <v>799</v>
      </c>
      <c r="H271" s="8">
        <v>10</v>
      </c>
    </row>
    <row r="272" spans="1:8" x14ac:dyDescent="0.25">
      <c r="A272" s="17" t="s">
        <v>525</v>
      </c>
      <c r="B272" s="15"/>
      <c r="C272" s="15"/>
      <c r="D272" s="6"/>
      <c r="E272" s="7"/>
      <c r="F272" s="7"/>
      <c r="G272" s="28"/>
      <c r="H272" s="17"/>
    </row>
    <row r="273" spans="1:8" ht="30" x14ac:dyDescent="0.25">
      <c r="A273" s="8" t="s">
        <v>526</v>
      </c>
      <c r="B273" s="6" t="s">
        <v>527</v>
      </c>
      <c r="C273" s="10" t="s">
        <v>528</v>
      </c>
      <c r="D273" s="6" t="s">
        <v>1120</v>
      </c>
      <c r="E273" s="7">
        <v>22.5</v>
      </c>
      <c r="F273" s="7">
        <f t="shared" si="4"/>
        <v>225</v>
      </c>
      <c r="G273" s="29" t="s">
        <v>800</v>
      </c>
      <c r="H273" s="8">
        <v>10</v>
      </c>
    </row>
    <row r="274" spans="1:8" x14ac:dyDescent="0.25">
      <c r="A274" s="17" t="s">
        <v>531</v>
      </c>
      <c r="B274" s="15"/>
      <c r="C274" s="15"/>
      <c r="D274" s="6"/>
      <c r="E274" s="7"/>
      <c r="F274" s="7"/>
      <c r="G274" s="28"/>
      <c r="H274" s="17"/>
    </row>
    <row r="275" spans="1:8" ht="30" x14ac:dyDescent="0.25">
      <c r="A275" s="8" t="s">
        <v>532</v>
      </c>
      <c r="B275" s="6" t="s">
        <v>533</v>
      </c>
      <c r="C275" s="10" t="s">
        <v>534</v>
      </c>
      <c r="D275" s="6" t="s">
        <v>969</v>
      </c>
      <c r="E275" s="7">
        <v>6.0416999999999996</v>
      </c>
      <c r="F275" s="7">
        <f t="shared" si="4"/>
        <v>60.416999999999994</v>
      </c>
      <c r="G275" s="29" t="s">
        <v>799</v>
      </c>
      <c r="H275" s="8">
        <v>10</v>
      </c>
    </row>
    <row r="276" spans="1:8" ht="30" x14ac:dyDescent="0.25">
      <c r="A276" s="8" t="s">
        <v>535</v>
      </c>
      <c r="B276" s="6" t="s">
        <v>536</v>
      </c>
      <c r="C276" s="10" t="s">
        <v>537</v>
      </c>
      <c r="D276" s="6" t="s">
        <v>1121</v>
      </c>
      <c r="E276" s="7">
        <v>97.5</v>
      </c>
      <c r="F276" s="7">
        <f t="shared" si="4"/>
        <v>975</v>
      </c>
      <c r="G276" s="29" t="s">
        <v>801</v>
      </c>
      <c r="H276" s="8">
        <v>10</v>
      </c>
    </row>
    <row r="277" spans="1:8" x14ac:dyDescent="0.25">
      <c r="A277" s="17" t="s">
        <v>538</v>
      </c>
      <c r="B277" s="15"/>
      <c r="C277" s="15"/>
      <c r="D277" s="6"/>
      <c r="E277" s="7"/>
      <c r="F277" s="7"/>
      <c r="G277" s="29"/>
      <c r="H277" s="8"/>
    </row>
    <row r="278" spans="1:8" ht="30" x14ac:dyDescent="0.25">
      <c r="A278" s="8" t="s">
        <v>539</v>
      </c>
      <c r="B278" s="6" t="s">
        <v>540</v>
      </c>
      <c r="C278" s="10" t="s">
        <v>541</v>
      </c>
      <c r="D278" s="6" t="s">
        <v>970</v>
      </c>
      <c r="E278" s="7">
        <v>24.95</v>
      </c>
      <c r="F278" s="7">
        <f t="shared" si="4"/>
        <v>124.75</v>
      </c>
      <c r="G278" s="29" t="s">
        <v>799</v>
      </c>
      <c r="H278" s="8">
        <v>5</v>
      </c>
    </row>
    <row r="279" spans="1:8" x14ac:dyDescent="0.25">
      <c r="A279" s="17" t="s">
        <v>542</v>
      </c>
      <c r="B279" s="15"/>
      <c r="C279" s="15"/>
      <c r="D279" s="6"/>
      <c r="E279" s="7"/>
      <c r="F279" s="7"/>
      <c r="G279" s="29"/>
      <c r="H279" s="8"/>
    </row>
    <row r="280" spans="1:8" ht="90" x14ac:dyDescent="0.25">
      <c r="A280" s="8" t="s">
        <v>543</v>
      </c>
      <c r="B280" s="6" t="s">
        <v>544</v>
      </c>
      <c r="C280" s="10" t="s">
        <v>545</v>
      </c>
      <c r="D280" s="6" t="s">
        <v>1122</v>
      </c>
      <c r="E280" s="7">
        <v>10.583299999999999</v>
      </c>
      <c r="F280" s="7">
        <f t="shared" si="4"/>
        <v>211.666</v>
      </c>
      <c r="G280" s="29" t="s">
        <v>800</v>
      </c>
      <c r="H280" s="8">
        <v>20</v>
      </c>
    </row>
    <row r="281" spans="1:8" ht="45" x14ac:dyDescent="0.25">
      <c r="A281" s="8" t="s">
        <v>546</v>
      </c>
      <c r="B281" s="6" t="s">
        <v>547</v>
      </c>
      <c r="C281" s="10" t="s">
        <v>548</v>
      </c>
      <c r="D281" s="6" t="s">
        <v>971</v>
      </c>
      <c r="E281" s="7">
        <v>127.2667</v>
      </c>
      <c r="F281" s="7">
        <f t="shared" si="4"/>
        <v>636.33349999999996</v>
      </c>
      <c r="G281" s="29" t="s">
        <v>800</v>
      </c>
      <c r="H281" s="8">
        <v>5</v>
      </c>
    </row>
    <row r="282" spans="1:8" ht="45" x14ac:dyDescent="0.25">
      <c r="A282" s="8" t="s">
        <v>549</v>
      </c>
      <c r="B282" s="6" t="s">
        <v>550</v>
      </c>
      <c r="C282" s="10" t="s">
        <v>551</v>
      </c>
      <c r="D282" s="6" t="s">
        <v>1123</v>
      </c>
      <c r="E282" s="7">
        <v>0.91669999999999996</v>
      </c>
      <c r="F282" s="7">
        <f t="shared" si="4"/>
        <v>18.334</v>
      </c>
      <c r="G282" s="29" t="s">
        <v>800</v>
      </c>
      <c r="H282" s="8">
        <v>20</v>
      </c>
    </row>
    <row r="283" spans="1:8" s="1" customFormat="1" ht="18" x14ac:dyDescent="0.25">
      <c r="A283" s="18" t="s">
        <v>554</v>
      </c>
      <c r="B283" s="11"/>
      <c r="C283" s="11"/>
      <c r="D283" s="6"/>
      <c r="E283" s="7"/>
      <c r="F283" s="7"/>
      <c r="G283" s="29"/>
      <c r="H283" s="8"/>
    </row>
    <row r="284" spans="1:8" x14ac:dyDescent="0.25">
      <c r="A284" s="17" t="s">
        <v>555</v>
      </c>
      <c r="B284" s="15"/>
      <c r="C284" s="15"/>
      <c r="D284" s="6"/>
      <c r="E284" s="7"/>
      <c r="F284" s="7"/>
      <c r="G284" s="29"/>
      <c r="H284" s="8"/>
    </row>
    <row r="285" spans="1:8" ht="30" x14ac:dyDescent="0.25">
      <c r="A285" s="8" t="s">
        <v>556</v>
      </c>
      <c r="B285" s="6" t="s">
        <v>557</v>
      </c>
      <c r="C285" s="10" t="s">
        <v>558</v>
      </c>
      <c r="D285" s="6" t="s">
        <v>972</v>
      </c>
      <c r="E285" s="7">
        <v>2.0750000000000002</v>
      </c>
      <c r="F285" s="7">
        <f t="shared" si="4"/>
        <v>20.75</v>
      </c>
      <c r="G285" s="29" t="s">
        <v>799</v>
      </c>
      <c r="H285" s="8">
        <v>10</v>
      </c>
    </row>
    <row r="286" spans="1:8" ht="30" x14ac:dyDescent="0.25">
      <c r="A286" s="8" t="s">
        <v>556</v>
      </c>
      <c r="B286" s="6" t="s">
        <v>557</v>
      </c>
      <c r="C286" s="10" t="s">
        <v>559</v>
      </c>
      <c r="D286" s="6" t="s">
        <v>1124</v>
      </c>
      <c r="E286" s="7">
        <v>0.55000000000000004</v>
      </c>
      <c r="F286" s="7">
        <f t="shared" si="4"/>
        <v>2750</v>
      </c>
      <c r="G286" s="29" t="s">
        <v>800</v>
      </c>
      <c r="H286" s="8">
        <v>5000</v>
      </c>
    </row>
    <row r="287" spans="1:8" x14ac:dyDescent="0.25">
      <c r="A287" s="8" t="s">
        <v>560</v>
      </c>
      <c r="B287" s="6" t="s">
        <v>561</v>
      </c>
      <c r="C287" s="10" t="s">
        <v>562</v>
      </c>
      <c r="D287" s="6" t="s">
        <v>973</v>
      </c>
      <c r="E287" s="7">
        <v>2.4249999999999998</v>
      </c>
      <c r="F287" s="7">
        <f t="shared" si="4"/>
        <v>24.25</v>
      </c>
      <c r="G287" s="29" t="s">
        <v>799</v>
      </c>
      <c r="H287" s="8">
        <v>10</v>
      </c>
    </row>
    <row r="288" spans="1:8" ht="45" x14ac:dyDescent="0.25">
      <c r="A288" s="8" t="s">
        <v>563</v>
      </c>
      <c r="B288" s="6" t="s">
        <v>564</v>
      </c>
      <c r="C288" s="10" t="s">
        <v>565</v>
      </c>
      <c r="D288" s="6" t="s">
        <v>974</v>
      </c>
      <c r="E288" s="7">
        <v>2.4167000000000001</v>
      </c>
      <c r="F288" s="7">
        <f t="shared" si="4"/>
        <v>1208.3500000000001</v>
      </c>
      <c r="G288" s="29" t="s">
        <v>799</v>
      </c>
      <c r="H288" s="8">
        <v>500</v>
      </c>
    </row>
    <row r="289" spans="1:8" ht="30" x14ac:dyDescent="0.25">
      <c r="A289" s="8" t="s">
        <v>566</v>
      </c>
      <c r="B289" s="6" t="s">
        <v>567</v>
      </c>
      <c r="C289" s="10" t="s">
        <v>568</v>
      </c>
      <c r="D289" s="6" t="s">
        <v>1125</v>
      </c>
      <c r="E289" s="7">
        <v>2.5</v>
      </c>
      <c r="F289" s="7">
        <f t="shared" si="4"/>
        <v>250</v>
      </c>
      <c r="G289" s="29" t="s">
        <v>800</v>
      </c>
      <c r="H289" s="8">
        <v>100</v>
      </c>
    </row>
    <row r="290" spans="1:8" ht="30" x14ac:dyDescent="0.25">
      <c r="A290" s="8" t="s">
        <v>566</v>
      </c>
      <c r="B290" s="6" t="s">
        <v>567</v>
      </c>
      <c r="C290" s="10" t="s">
        <v>568</v>
      </c>
      <c r="D290" s="6" t="s">
        <v>1125</v>
      </c>
      <c r="E290" s="7">
        <f>125/50</f>
        <v>2.5</v>
      </c>
      <c r="F290" s="7">
        <f t="shared" si="4"/>
        <v>1750</v>
      </c>
      <c r="G290" s="28" t="s">
        <v>799</v>
      </c>
      <c r="H290" s="17">
        <v>700</v>
      </c>
    </row>
    <row r="291" spans="1:8" ht="30" x14ac:dyDescent="0.25">
      <c r="A291" s="8" t="s">
        <v>569</v>
      </c>
      <c r="B291" s="6" t="s">
        <v>570</v>
      </c>
      <c r="C291" s="10" t="s">
        <v>571</v>
      </c>
      <c r="D291" s="6" t="s">
        <v>1126</v>
      </c>
      <c r="E291" s="7">
        <v>1.0832999999999999</v>
      </c>
      <c r="F291" s="7">
        <f t="shared" si="4"/>
        <v>54.164999999999999</v>
      </c>
      <c r="G291" s="29" t="s">
        <v>800</v>
      </c>
      <c r="H291" s="8">
        <v>50</v>
      </c>
    </row>
    <row r="292" spans="1:8" ht="30" x14ac:dyDescent="0.25">
      <c r="A292" s="8" t="s">
        <v>569</v>
      </c>
      <c r="B292" s="6" t="s">
        <v>570</v>
      </c>
      <c r="C292" s="10" t="s">
        <v>572</v>
      </c>
      <c r="D292" s="6" t="s">
        <v>975</v>
      </c>
      <c r="E292" s="7">
        <v>4.3666999999999998</v>
      </c>
      <c r="F292" s="7">
        <f t="shared" si="4"/>
        <v>87.334000000000003</v>
      </c>
      <c r="G292" s="29" t="s">
        <v>799</v>
      </c>
      <c r="H292" s="8">
        <v>20</v>
      </c>
    </row>
    <row r="293" spans="1:8" x14ac:dyDescent="0.25">
      <c r="A293" s="35" t="s">
        <v>573</v>
      </c>
      <c r="B293" s="35"/>
      <c r="C293" s="35"/>
      <c r="D293" s="35"/>
      <c r="E293" s="7"/>
      <c r="F293" s="7"/>
      <c r="G293" s="28"/>
      <c r="H293" s="17"/>
    </row>
    <row r="294" spans="1:8" ht="30" x14ac:dyDescent="0.25">
      <c r="A294" s="8" t="s">
        <v>574</v>
      </c>
      <c r="B294" s="6" t="s">
        <v>567</v>
      </c>
      <c r="C294" s="10" t="s">
        <v>575</v>
      </c>
      <c r="D294" s="6" t="s">
        <v>976</v>
      </c>
      <c r="E294" s="7">
        <v>4.9583000000000004</v>
      </c>
      <c r="F294" s="7">
        <f t="shared" si="4"/>
        <v>49.583000000000006</v>
      </c>
      <c r="G294" s="29" t="s">
        <v>799</v>
      </c>
      <c r="H294" s="8">
        <v>10</v>
      </c>
    </row>
    <row r="295" spans="1:8" s="1" customFormat="1" ht="30" x14ac:dyDescent="0.25">
      <c r="A295" s="8" t="s">
        <v>576</v>
      </c>
      <c r="B295" s="6" t="s">
        <v>557</v>
      </c>
      <c r="C295" s="10" t="s">
        <v>577</v>
      </c>
      <c r="D295" s="6" t="s">
        <v>977</v>
      </c>
      <c r="E295" s="7">
        <v>10.475</v>
      </c>
      <c r="F295" s="7">
        <f t="shared" si="4"/>
        <v>104.75</v>
      </c>
      <c r="G295" s="29" t="s">
        <v>799</v>
      </c>
      <c r="H295" s="8">
        <v>10</v>
      </c>
    </row>
    <row r="296" spans="1:8" x14ac:dyDescent="0.25">
      <c r="A296" s="8" t="s">
        <v>576</v>
      </c>
      <c r="B296" s="6" t="s">
        <v>557</v>
      </c>
      <c r="C296" s="10" t="s">
        <v>578</v>
      </c>
      <c r="D296" s="6" t="s">
        <v>978</v>
      </c>
      <c r="E296" s="7">
        <v>5</v>
      </c>
      <c r="F296" s="7">
        <f t="shared" si="4"/>
        <v>25</v>
      </c>
      <c r="G296" s="29" t="s">
        <v>799</v>
      </c>
      <c r="H296" s="8">
        <v>5</v>
      </c>
    </row>
    <row r="297" spans="1:8" ht="30" x14ac:dyDescent="0.25">
      <c r="A297" s="8" t="s">
        <v>576</v>
      </c>
      <c r="B297" s="6" t="s">
        <v>557</v>
      </c>
      <c r="C297" s="10" t="s">
        <v>833</v>
      </c>
      <c r="D297" s="6" t="s">
        <v>979</v>
      </c>
      <c r="E297" s="7">
        <v>3.15</v>
      </c>
      <c r="F297" s="7">
        <f t="shared" si="4"/>
        <v>94.5</v>
      </c>
      <c r="G297" s="29" t="s">
        <v>799</v>
      </c>
      <c r="H297" s="8">
        <v>30</v>
      </c>
    </row>
    <row r="298" spans="1:8" x14ac:dyDescent="0.25">
      <c r="A298" s="17" t="s">
        <v>579</v>
      </c>
      <c r="B298" s="15"/>
      <c r="C298" s="15"/>
      <c r="D298" s="6"/>
      <c r="E298" s="7"/>
      <c r="F298" s="7"/>
      <c r="G298" s="29"/>
      <c r="H298" s="8"/>
    </row>
    <row r="299" spans="1:8" ht="30" x14ac:dyDescent="0.25">
      <c r="A299" s="8" t="s">
        <v>580</v>
      </c>
      <c r="B299" s="6" t="s">
        <v>581</v>
      </c>
      <c r="C299" s="10" t="s">
        <v>258</v>
      </c>
      <c r="D299" s="6" t="s">
        <v>1127</v>
      </c>
      <c r="E299" s="7">
        <v>2.1667000000000001</v>
      </c>
      <c r="F299" s="7">
        <f t="shared" si="4"/>
        <v>216.67000000000002</v>
      </c>
      <c r="G299" s="29" t="s">
        <v>800</v>
      </c>
      <c r="H299" s="8">
        <v>100</v>
      </c>
    </row>
    <row r="300" spans="1:8" ht="30" x14ac:dyDescent="0.25">
      <c r="A300" s="8" t="s">
        <v>582</v>
      </c>
      <c r="B300" s="6" t="s">
        <v>583</v>
      </c>
      <c r="C300" s="10" t="s">
        <v>584</v>
      </c>
      <c r="D300" s="6" t="s">
        <v>1128</v>
      </c>
      <c r="E300" s="7">
        <v>1.3567</v>
      </c>
      <c r="F300" s="7">
        <f t="shared" si="4"/>
        <v>135.67000000000002</v>
      </c>
      <c r="G300" s="29" t="s">
        <v>800</v>
      </c>
      <c r="H300" s="8">
        <v>100</v>
      </c>
    </row>
    <row r="301" spans="1:8" ht="30" x14ac:dyDescent="0.25">
      <c r="A301" s="8" t="s">
        <v>585</v>
      </c>
      <c r="B301" s="6" t="s">
        <v>586</v>
      </c>
      <c r="C301" s="10" t="s">
        <v>553</v>
      </c>
      <c r="D301" s="6" t="s">
        <v>1129</v>
      </c>
      <c r="E301" s="7">
        <v>4.375</v>
      </c>
      <c r="F301" s="7">
        <f t="shared" si="4"/>
        <v>437.5</v>
      </c>
      <c r="G301" s="29" t="s">
        <v>799</v>
      </c>
      <c r="H301" s="8">
        <v>100</v>
      </c>
    </row>
    <row r="302" spans="1:8" x14ac:dyDescent="0.25">
      <c r="A302" s="35" t="s">
        <v>587</v>
      </c>
      <c r="B302" s="35"/>
      <c r="C302" s="15"/>
      <c r="D302" s="6"/>
      <c r="E302" s="7"/>
      <c r="F302" s="7"/>
      <c r="G302" s="29"/>
      <c r="H302" s="8"/>
    </row>
    <row r="303" spans="1:8" x14ac:dyDescent="0.25">
      <c r="A303" s="8" t="s">
        <v>588</v>
      </c>
      <c r="B303" s="6" t="s">
        <v>589</v>
      </c>
      <c r="C303" s="10" t="s">
        <v>590</v>
      </c>
      <c r="D303" s="6" t="s">
        <v>980</v>
      </c>
      <c r="E303" s="7">
        <v>2.7332999999999998</v>
      </c>
      <c r="F303" s="7">
        <f t="shared" si="4"/>
        <v>13.666499999999999</v>
      </c>
      <c r="G303" s="29" t="s">
        <v>799</v>
      </c>
      <c r="H303" s="8">
        <v>5</v>
      </c>
    </row>
    <row r="304" spans="1:8" ht="18" x14ac:dyDescent="0.25">
      <c r="A304" s="18" t="s">
        <v>591</v>
      </c>
      <c r="B304" s="11"/>
      <c r="C304" s="11"/>
      <c r="D304" s="6"/>
      <c r="E304" s="7"/>
      <c r="F304" s="7"/>
      <c r="G304" s="29"/>
      <c r="H304" s="8"/>
    </row>
    <row r="305" spans="1:8" x14ac:dyDescent="0.25">
      <c r="A305" s="17" t="s">
        <v>592</v>
      </c>
      <c r="B305" s="15"/>
      <c r="C305" s="15"/>
      <c r="D305" s="6"/>
      <c r="E305" s="7"/>
      <c r="F305" s="7"/>
      <c r="G305" s="29"/>
      <c r="H305" s="8"/>
    </row>
    <row r="306" spans="1:8" ht="30" x14ac:dyDescent="0.25">
      <c r="A306" s="8" t="s">
        <v>593</v>
      </c>
      <c r="B306" s="6" t="s">
        <v>594</v>
      </c>
      <c r="C306" s="10" t="s">
        <v>595</v>
      </c>
      <c r="D306" s="6" t="s">
        <v>1130</v>
      </c>
      <c r="E306" s="7">
        <v>173.33330000000001</v>
      </c>
      <c r="F306" s="7">
        <f t="shared" si="4"/>
        <v>1733.3330000000001</v>
      </c>
      <c r="G306" s="29" t="s">
        <v>801</v>
      </c>
      <c r="H306" s="8">
        <v>10</v>
      </c>
    </row>
    <row r="307" spans="1:8" ht="30" x14ac:dyDescent="0.25">
      <c r="A307" s="8" t="s">
        <v>596</v>
      </c>
      <c r="B307" s="6" t="s">
        <v>597</v>
      </c>
      <c r="C307" s="10" t="s">
        <v>598</v>
      </c>
      <c r="D307" s="6" t="s">
        <v>1131</v>
      </c>
      <c r="E307" s="7">
        <v>0.375</v>
      </c>
      <c r="F307" s="7">
        <f t="shared" si="4"/>
        <v>75</v>
      </c>
      <c r="G307" s="29" t="s">
        <v>800</v>
      </c>
      <c r="H307" s="8">
        <v>200</v>
      </c>
    </row>
    <row r="308" spans="1:8" ht="30" x14ac:dyDescent="0.25">
      <c r="A308" s="8" t="s">
        <v>599</v>
      </c>
      <c r="B308" s="6" t="s">
        <v>600</v>
      </c>
      <c r="C308" s="10" t="s">
        <v>601</v>
      </c>
      <c r="D308" s="6" t="s">
        <v>1132</v>
      </c>
      <c r="E308" s="7">
        <v>6.6666999999999996</v>
      </c>
      <c r="F308" s="7">
        <f t="shared" si="4"/>
        <v>666.67</v>
      </c>
      <c r="G308" s="29" t="s">
        <v>801</v>
      </c>
      <c r="H308" s="8">
        <v>100</v>
      </c>
    </row>
    <row r="309" spans="1:8" ht="45" x14ac:dyDescent="0.25">
      <c r="A309" s="8" t="s">
        <v>602</v>
      </c>
      <c r="B309" s="6" t="s">
        <v>603</v>
      </c>
      <c r="C309" s="10" t="s">
        <v>604</v>
      </c>
      <c r="D309" s="6" t="s">
        <v>1174</v>
      </c>
      <c r="E309" s="7">
        <v>7.5</v>
      </c>
      <c r="F309" s="7">
        <f t="shared" si="4"/>
        <v>75</v>
      </c>
      <c r="G309" s="29" t="s">
        <v>799</v>
      </c>
      <c r="H309" s="8">
        <v>10</v>
      </c>
    </row>
    <row r="310" spans="1:8" s="3" customFormat="1" ht="30" x14ac:dyDescent="0.25">
      <c r="A310" s="8" t="s">
        <v>605</v>
      </c>
      <c r="B310" s="6" t="s">
        <v>606</v>
      </c>
      <c r="C310" s="10" t="s">
        <v>607</v>
      </c>
      <c r="D310" s="6" t="s">
        <v>1133</v>
      </c>
      <c r="E310" s="7">
        <v>3.1633</v>
      </c>
      <c r="F310" s="7">
        <f t="shared" si="4"/>
        <v>316.33</v>
      </c>
      <c r="G310" s="29" t="s">
        <v>800</v>
      </c>
      <c r="H310" s="8">
        <v>100</v>
      </c>
    </row>
    <row r="311" spans="1:8" s="3" customFormat="1" ht="30" x14ac:dyDescent="0.25">
      <c r="A311" s="8" t="s">
        <v>608</v>
      </c>
      <c r="B311" s="6" t="s">
        <v>249</v>
      </c>
      <c r="C311" s="10" t="s">
        <v>609</v>
      </c>
      <c r="D311" s="6" t="s">
        <v>981</v>
      </c>
      <c r="E311" s="7">
        <v>4.2332999999999998</v>
      </c>
      <c r="F311" s="7">
        <f t="shared" si="4"/>
        <v>42.332999999999998</v>
      </c>
      <c r="G311" s="28" t="s">
        <v>799</v>
      </c>
      <c r="H311" s="17">
        <v>10</v>
      </c>
    </row>
    <row r="312" spans="1:8" x14ac:dyDescent="0.25">
      <c r="A312" s="17" t="s">
        <v>610</v>
      </c>
      <c r="B312" s="15"/>
      <c r="C312" s="15"/>
      <c r="D312" s="6"/>
      <c r="E312" s="7"/>
      <c r="F312" s="7"/>
      <c r="G312" s="29"/>
      <c r="H312" s="8"/>
    </row>
    <row r="313" spans="1:8" ht="30" x14ac:dyDescent="0.25">
      <c r="A313" s="8" t="s">
        <v>611</v>
      </c>
      <c r="B313" s="6" t="s">
        <v>612</v>
      </c>
      <c r="C313" s="10" t="s">
        <v>27</v>
      </c>
      <c r="D313" s="6" t="s">
        <v>1134</v>
      </c>
      <c r="E313" s="7">
        <v>1.2</v>
      </c>
      <c r="F313" s="7">
        <f t="shared" si="4"/>
        <v>24</v>
      </c>
      <c r="G313" s="29" t="s">
        <v>800</v>
      </c>
      <c r="H313" s="8">
        <v>20</v>
      </c>
    </row>
    <row r="314" spans="1:8" ht="30" x14ac:dyDescent="0.25">
      <c r="A314" s="8" t="s">
        <v>613</v>
      </c>
      <c r="B314" s="6" t="s">
        <v>614</v>
      </c>
      <c r="C314" s="10" t="s">
        <v>615</v>
      </c>
      <c r="D314" s="6" t="s">
        <v>1135</v>
      </c>
      <c r="E314" s="7">
        <v>1.4167000000000001</v>
      </c>
      <c r="F314" s="7">
        <f t="shared" si="4"/>
        <v>28.334000000000003</v>
      </c>
      <c r="G314" s="31" t="s">
        <v>800</v>
      </c>
      <c r="H314" s="22">
        <v>20</v>
      </c>
    </row>
    <row r="315" spans="1:8" ht="30" x14ac:dyDescent="0.25">
      <c r="A315" s="8" t="s">
        <v>616</v>
      </c>
      <c r="B315" s="6" t="s">
        <v>617</v>
      </c>
      <c r="C315" s="10" t="s">
        <v>615</v>
      </c>
      <c r="D315" s="6" t="s">
        <v>1136</v>
      </c>
      <c r="E315" s="7">
        <v>0.68330000000000002</v>
      </c>
      <c r="F315" s="7">
        <f t="shared" si="4"/>
        <v>34.164999999999999</v>
      </c>
      <c r="G315" s="29" t="s">
        <v>800</v>
      </c>
      <c r="H315" s="8">
        <v>50</v>
      </c>
    </row>
    <row r="316" spans="1:8" ht="30" x14ac:dyDescent="0.25">
      <c r="A316" s="8" t="s">
        <v>616</v>
      </c>
      <c r="B316" s="6" t="s">
        <v>617</v>
      </c>
      <c r="C316" s="10" t="s">
        <v>618</v>
      </c>
      <c r="D316" s="6" t="s">
        <v>982</v>
      </c>
      <c r="E316" s="7">
        <v>1.95</v>
      </c>
      <c r="F316" s="7">
        <f t="shared" si="4"/>
        <v>97.5</v>
      </c>
      <c r="G316" s="29" t="s">
        <v>799</v>
      </c>
      <c r="H316" s="8">
        <v>50</v>
      </c>
    </row>
    <row r="317" spans="1:8" ht="30" x14ac:dyDescent="0.25">
      <c r="A317" s="8" t="s">
        <v>620</v>
      </c>
      <c r="B317" s="6" t="s">
        <v>621</v>
      </c>
      <c r="C317" s="10" t="s">
        <v>622</v>
      </c>
      <c r="D317" s="6" t="s">
        <v>1137</v>
      </c>
      <c r="E317" s="7">
        <v>0.6583</v>
      </c>
      <c r="F317" s="7">
        <f t="shared" si="4"/>
        <v>987.45</v>
      </c>
      <c r="G317" s="29" t="s">
        <v>800</v>
      </c>
      <c r="H317" s="8">
        <v>1500</v>
      </c>
    </row>
    <row r="318" spans="1:8" ht="30" x14ac:dyDescent="0.25">
      <c r="A318" s="8" t="s">
        <v>620</v>
      </c>
      <c r="B318" s="6" t="s">
        <v>621</v>
      </c>
      <c r="C318" s="10" t="s">
        <v>619</v>
      </c>
      <c r="D318" s="6" t="s">
        <v>1138</v>
      </c>
      <c r="E318" s="7">
        <v>1.45</v>
      </c>
      <c r="F318" s="7">
        <f t="shared" si="4"/>
        <v>145</v>
      </c>
      <c r="G318" s="29" t="s">
        <v>799</v>
      </c>
      <c r="H318" s="8">
        <v>100</v>
      </c>
    </row>
    <row r="319" spans="1:8" ht="45" x14ac:dyDescent="0.25">
      <c r="A319" s="8" t="s">
        <v>620</v>
      </c>
      <c r="B319" s="6" t="s">
        <v>621</v>
      </c>
      <c r="C319" s="10" t="s">
        <v>623</v>
      </c>
      <c r="D319" s="6" t="s">
        <v>983</v>
      </c>
      <c r="E319" s="7">
        <v>3.7749999999999999</v>
      </c>
      <c r="F319" s="7">
        <f t="shared" si="4"/>
        <v>188.75</v>
      </c>
      <c r="G319" s="29" t="s">
        <v>801</v>
      </c>
      <c r="H319" s="8">
        <v>50</v>
      </c>
    </row>
    <row r="320" spans="1:8" ht="75" x14ac:dyDescent="0.25">
      <c r="A320" s="8" t="s">
        <v>624</v>
      </c>
      <c r="B320" s="6" t="s">
        <v>625</v>
      </c>
      <c r="C320" s="10" t="s">
        <v>626</v>
      </c>
      <c r="D320" s="6" t="s">
        <v>1139</v>
      </c>
      <c r="E320" s="7">
        <v>2.2082999999999999</v>
      </c>
      <c r="F320" s="7">
        <f t="shared" si="4"/>
        <v>220.82999999999998</v>
      </c>
      <c r="G320" s="29" t="s">
        <v>799</v>
      </c>
      <c r="H320" s="8">
        <v>100</v>
      </c>
    </row>
    <row r="321" spans="1:8" s="1" customFormat="1" ht="30" x14ac:dyDescent="0.25">
      <c r="A321" s="8" t="s">
        <v>627</v>
      </c>
      <c r="B321" s="6" t="s">
        <v>628</v>
      </c>
      <c r="C321" s="10" t="s">
        <v>619</v>
      </c>
      <c r="D321" s="6" t="s">
        <v>1140</v>
      </c>
      <c r="E321" s="7">
        <v>1.25</v>
      </c>
      <c r="F321" s="7">
        <f t="shared" si="4"/>
        <v>187.5</v>
      </c>
      <c r="G321" s="29" t="s">
        <v>799</v>
      </c>
      <c r="H321" s="8">
        <v>150</v>
      </c>
    </row>
    <row r="322" spans="1:8" ht="30" x14ac:dyDescent="0.25">
      <c r="A322" s="8" t="s">
        <v>627</v>
      </c>
      <c r="B322" s="6" t="s">
        <v>628</v>
      </c>
      <c r="C322" s="10" t="s">
        <v>629</v>
      </c>
      <c r="D322" s="6" t="s">
        <v>984</v>
      </c>
      <c r="E322" s="7">
        <v>2.5</v>
      </c>
      <c r="F322" s="7">
        <f t="shared" si="4"/>
        <v>125</v>
      </c>
      <c r="G322" s="28" t="s">
        <v>801</v>
      </c>
      <c r="H322" s="17">
        <v>50</v>
      </c>
    </row>
    <row r="323" spans="1:8" ht="30" x14ac:dyDescent="0.25">
      <c r="A323" s="8" t="s">
        <v>627</v>
      </c>
      <c r="B323" s="6" t="s">
        <v>628</v>
      </c>
      <c r="C323" s="10" t="s">
        <v>630</v>
      </c>
      <c r="D323" s="6" t="s">
        <v>1141</v>
      </c>
      <c r="E323" s="7">
        <v>1.0916999999999999</v>
      </c>
      <c r="F323" s="7">
        <f t="shared" si="4"/>
        <v>1637.5499999999997</v>
      </c>
      <c r="G323" s="29" t="s">
        <v>801</v>
      </c>
      <c r="H323" s="8">
        <v>1500</v>
      </c>
    </row>
    <row r="324" spans="1:8" ht="30" x14ac:dyDescent="0.25">
      <c r="A324" s="8" t="s">
        <v>627</v>
      </c>
      <c r="B324" s="6" t="s">
        <v>628</v>
      </c>
      <c r="C324" s="10" t="s">
        <v>631</v>
      </c>
      <c r="D324" s="6" t="s">
        <v>985</v>
      </c>
      <c r="E324" s="7">
        <v>1.6416999999999999</v>
      </c>
      <c r="F324" s="7">
        <f t="shared" si="4"/>
        <v>16.416999999999998</v>
      </c>
      <c r="G324" s="29" t="s">
        <v>799</v>
      </c>
      <c r="H324" s="8">
        <v>10</v>
      </c>
    </row>
    <row r="325" spans="1:8" ht="30" x14ac:dyDescent="0.25">
      <c r="A325" s="8" t="s">
        <v>627</v>
      </c>
      <c r="B325" s="6" t="s">
        <v>628</v>
      </c>
      <c r="C325" s="10" t="s">
        <v>632</v>
      </c>
      <c r="D325" s="6" t="s">
        <v>986</v>
      </c>
      <c r="E325" s="7">
        <v>3</v>
      </c>
      <c r="F325" s="7">
        <f t="shared" si="4"/>
        <v>30</v>
      </c>
      <c r="G325" s="29" t="s">
        <v>799</v>
      </c>
      <c r="H325" s="8">
        <v>10</v>
      </c>
    </row>
    <row r="326" spans="1:8" s="1" customFormat="1" x14ac:dyDescent="0.25">
      <c r="A326" s="17" t="s">
        <v>633</v>
      </c>
      <c r="B326" s="15"/>
      <c r="C326" s="15"/>
      <c r="D326" s="6"/>
      <c r="E326" s="7"/>
      <c r="F326" s="7"/>
      <c r="G326" s="29"/>
      <c r="H326" s="8"/>
    </row>
    <row r="327" spans="1:8" ht="30" x14ac:dyDescent="0.25">
      <c r="A327" s="8" t="s">
        <v>634</v>
      </c>
      <c r="B327" s="6" t="s">
        <v>635</v>
      </c>
      <c r="C327" s="10" t="s">
        <v>636</v>
      </c>
      <c r="D327" s="6" t="s">
        <v>1142</v>
      </c>
      <c r="E327" s="7">
        <v>1.0667</v>
      </c>
      <c r="F327" s="7">
        <f t="shared" ref="F327:F390" si="5">E327*H327</f>
        <v>53.335000000000001</v>
      </c>
      <c r="G327" s="29" t="s">
        <v>800</v>
      </c>
      <c r="H327" s="8">
        <v>50</v>
      </c>
    </row>
    <row r="328" spans="1:8" ht="30" x14ac:dyDescent="0.25">
      <c r="A328" s="8" t="s">
        <v>637</v>
      </c>
      <c r="B328" s="6" t="s">
        <v>638</v>
      </c>
      <c r="C328" s="10" t="s">
        <v>639</v>
      </c>
      <c r="D328" s="6" t="s">
        <v>987</v>
      </c>
      <c r="E328" s="7">
        <v>4.7083000000000004</v>
      </c>
      <c r="F328" s="7">
        <f t="shared" si="5"/>
        <v>23.541500000000003</v>
      </c>
      <c r="G328" s="29" t="s">
        <v>799</v>
      </c>
      <c r="H328" s="8">
        <v>5</v>
      </c>
    </row>
    <row r="329" spans="1:8" ht="30" x14ac:dyDescent="0.25">
      <c r="A329" s="8" t="s">
        <v>640</v>
      </c>
      <c r="B329" s="6" t="s">
        <v>641</v>
      </c>
      <c r="C329" s="10" t="s">
        <v>815</v>
      </c>
      <c r="D329" s="6" t="s">
        <v>1143</v>
      </c>
      <c r="E329" s="7">
        <v>10.8</v>
      </c>
      <c r="F329" s="7">
        <f t="shared" si="5"/>
        <v>54</v>
      </c>
      <c r="G329" s="29" t="s">
        <v>799</v>
      </c>
      <c r="H329" s="8">
        <v>5</v>
      </c>
    </row>
    <row r="330" spans="1:8" ht="30" x14ac:dyDescent="0.25">
      <c r="A330" s="8" t="s">
        <v>640</v>
      </c>
      <c r="B330" s="6" t="s">
        <v>641</v>
      </c>
      <c r="C330" s="10" t="s">
        <v>816</v>
      </c>
      <c r="D330" s="6" t="s">
        <v>1144</v>
      </c>
      <c r="E330" s="7">
        <v>4.9916999999999998</v>
      </c>
      <c r="F330" s="7">
        <f t="shared" si="5"/>
        <v>99.834000000000003</v>
      </c>
      <c r="G330" s="29" t="s">
        <v>799</v>
      </c>
      <c r="H330" s="8">
        <v>20</v>
      </c>
    </row>
    <row r="331" spans="1:8" ht="30" x14ac:dyDescent="0.25">
      <c r="A331" s="8" t="s">
        <v>640</v>
      </c>
      <c r="B331" s="6" t="s">
        <v>641</v>
      </c>
      <c r="C331" s="10" t="s">
        <v>179</v>
      </c>
      <c r="D331" s="6" t="s">
        <v>1145</v>
      </c>
      <c r="E331" s="7">
        <v>45</v>
      </c>
      <c r="F331" s="7">
        <f t="shared" si="5"/>
        <v>225</v>
      </c>
      <c r="G331" s="28" t="s">
        <v>799</v>
      </c>
      <c r="H331" s="17">
        <v>5</v>
      </c>
    </row>
    <row r="332" spans="1:8" ht="30" x14ac:dyDescent="0.25">
      <c r="A332" s="8" t="s">
        <v>642</v>
      </c>
      <c r="B332" s="6" t="s">
        <v>643</v>
      </c>
      <c r="C332" s="10" t="s">
        <v>644</v>
      </c>
      <c r="D332" s="6" t="s">
        <v>988</v>
      </c>
      <c r="E332" s="7">
        <v>13.583299999999999</v>
      </c>
      <c r="F332" s="7">
        <f t="shared" si="5"/>
        <v>679.16499999999996</v>
      </c>
      <c r="G332" s="29" t="s">
        <v>799</v>
      </c>
      <c r="H332" s="8">
        <v>50</v>
      </c>
    </row>
    <row r="333" spans="1:8" x14ac:dyDescent="0.25">
      <c r="A333" s="17" t="s">
        <v>645</v>
      </c>
      <c r="B333" s="15"/>
      <c r="C333" s="15"/>
      <c r="D333" s="6"/>
      <c r="E333" s="7"/>
      <c r="F333" s="7"/>
      <c r="G333" s="29"/>
      <c r="H333" s="8"/>
    </row>
    <row r="334" spans="1:8" ht="30" x14ac:dyDescent="0.25">
      <c r="A334" s="8" t="s">
        <v>646</v>
      </c>
      <c r="B334" s="6" t="s">
        <v>647</v>
      </c>
      <c r="C334" s="10" t="s">
        <v>648</v>
      </c>
      <c r="D334" s="6" t="s">
        <v>1146</v>
      </c>
      <c r="E334" s="7">
        <v>0.80830000000000002</v>
      </c>
      <c r="F334" s="7">
        <f t="shared" si="5"/>
        <v>4.0415000000000001</v>
      </c>
      <c r="G334" s="29" t="s">
        <v>800</v>
      </c>
      <c r="H334" s="8">
        <v>5</v>
      </c>
    </row>
    <row r="335" spans="1:8" x14ac:dyDescent="0.25">
      <c r="A335" s="8" t="s">
        <v>650</v>
      </c>
      <c r="B335" s="6" t="s">
        <v>651</v>
      </c>
      <c r="C335" s="10" t="s">
        <v>516</v>
      </c>
      <c r="D335" s="6" t="s">
        <v>989</v>
      </c>
      <c r="E335" s="7">
        <v>2.5583</v>
      </c>
      <c r="F335" s="7">
        <f t="shared" si="5"/>
        <v>25.582999999999998</v>
      </c>
      <c r="G335" s="29" t="s">
        <v>799</v>
      </c>
      <c r="H335" s="8">
        <v>10</v>
      </c>
    </row>
    <row r="336" spans="1:8" ht="30" x14ac:dyDescent="0.25">
      <c r="A336" s="8" t="s">
        <v>650</v>
      </c>
      <c r="B336" s="6" t="s">
        <v>651</v>
      </c>
      <c r="C336" s="10" t="s">
        <v>652</v>
      </c>
      <c r="D336" s="6" t="s">
        <v>1172</v>
      </c>
      <c r="E336" s="7">
        <v>0.65500000000000003</v>
      </c>
      <c r="F336" s="7">
        <f t="shared" si="5"/>
        <v>131</v>
      </c>
      <c r="G336" s="29" t="s">
        <v>800</v>
      </c>
      <c r="H336" s="8">
        <v>200</v>
      </c>
    </row>
    <row r="337" spans="1:8" ht="30" x14ac:dyDescent="0.25">
      <c r="A337" s="8" t="s">
        <v>653</v>
      </c>
      <c r="B337" s="6" t="s">
        <v>654</v>
      </c>
      <c r="C337" s="10" t="s">
        <v>655</v>
      </c>
      <c r="D337" s="6" t="s">
        <v>990</v>
      </c>
      <c r="E337" s="7">
        <v>1.7082999999999999</v>
      </c>
      <c r="F337" s="7">
        <f t="shared" si="5"/>
        <v>8.5414999999999992</v>
      </c>
      <c r="G337" s="29" t="s">
        <v>799</v>
      </c>
      <c r="H337" s="8">
        <v>5</v>
      </c>
    </row>
    <row r="338" spans="1:8" ht="30" x14ac:dyDescent="0.25">
      <c r="A338" s="8" t="s">
        <v>653</v>
      </c>
      <c r="B338" s="6" t="s">
        <v>654</v>
      </c>
      <c r="C338" s="10" t="s">
        <v>656</v>
      </c>
      <c r="D338" s="6" t="s">
        <v>991</v>
      </c>
      <c r="E338" s="7">
        <v>4.4082999999999997</v>
      </c>
      <c r="F338" s="7">
        <f t="shared" si="5"/>
        <v>22.041499999999999</v>
      </c>
      <c r="G338" s="29" t="s">
        <v>799</v>
      </c>
      <c r="H338" s="8">
        <v>5</v>
      </c>
    </row>
    <row r="339" spans="1:8" ht="30" x14ac:dyDescent="0.25">
      <c r="A339" s="8" t="s">
        <v>657</v>
      </c>
      <c r="B339" s="6" t="s">
        <v>658</v>
      </c>
      <c r="C339" s="10" t="s">
        <v>659</v>
      </c>
      <c r="D339" s="6" t="s">
        <v>1175</v>
      </c>
      <c r="E339" s="7">
        <v>1.0375000000000001</v>
      </c>
      <c r="F339" s="7">
        <f t="shared" si="5"/>
        <v>51.875000000000007</v>
      </c>
      <c r="G339" s="29" t="s">
        <v>800</v>
      </c>
      <c r="H339" s="8">
        <v>50</v>
      </c>
    </row>
    <row r="340" spans="1:8" ht="30" x14ac:dyDescent="0.25">
      <c r="A340" s="8" t="s">
        <v>657</v>
      </c>
      <c r="B340" s="6" t="s">
        <v>658</v>
      </c>
      <c r="C340" s="10" t="s">
        <v>660</v>
      </c>
      <c r="D340" s="6" t="s">
        <v>1147</v>
      </c>
      <c r="E340" s="7">
        <v>2.0266999999999999</v>
      </c>
      <c r="F340" s="7">
        <f t="shared" si="5"/>
        <v>304.005</v>
      </c>
      <c r="G340" s="29" t="s">
        <v>800</v>
      </c>
      <c r="H340" s="8">
        <v>150</v>
      </c>
    </row>
    <row r="341" spans="1:8" ht="30" x14ac:dyDescent="0.25">
      <c r="A341" s="8" t="s">
        <v>661</v>
      </c>
      <c r="B341" s="6" t="s">
        <v>662</v>
      </c>
      <c r="C341" s="10" t="s">
        <v>179</v>
      </c>
      <c r="D341" s="6" t="s">
        <v>1148</v>
      </c>
      <c r="E341" s="7">
        <v>1.0333000000000001</v>
      </c>
      <c r="F341" s="7">
        <f t="shared" si="5"/>
        <v>154.995</v>
      </c>
      <c r="G341" s="29" t="s">
        <v>800</v>
      </c>
      <c r="H341" s="8">
        <v>150</v>
      </c>
    </row>
    <row r="342" spans="1:8" x14ac:dyDescent="0.25">
      <c r="A342" s="17" t="s">
        <v>663</v>
      </c>
      <c r="B342" s="15"/>
      <c r="C342" s="15"/>
      <c r="D342" s="6"/>
      <c r="E342" s="7"/>
      <c r="F342" s="7"/>
      <c r="G342" s="29"/>
      <c r="H342" s="8"/>
    </row>
    <row r="343" spans="1:8" ht="30" x14ac:dyDescent="0.25">
      <c r="A343" s="8" t="s">
        <v>664</v>
      </c>
      <c r="B343" s="6" t="s">
        <v>665</v>
      </c>
      <c r="C343" s="10" t="s">
        <v>666</v>
      </c>
      <c r="D343" s="6" t="s">
        <v>1149</v>
      </c>
      <c r="E343" s="7">
        <v>0.5</v>
      </c>
      <c r="F343" s="7">
        <f t="shared" si="5"/>
        <v>125</v>
      </c>
      <c r="G343" s="29" t="s">
        <v>800</v>
      </c>
      <c r="H343" s="8">
        <v>250</v>
      </c>
    </row>
    <row r="344" spans="1:8" ht="30" x14ac:dyDescent="0.25">
      <c r="A344" s="8" t="s">
        <v>664</v>
      </c>
      <c r="B344" s="6" t="s">
        <v>665</v>
      </c>
      <c r="C344" s="10" t="s">
        <v>667</v>
      </c>
      <c r="D344" s="6" t="s">
        <v>1150</v>
      </c>
      <c r="E344" s="7">
        <v>0.83330000000000004</v>
      </c>
      <c r="F344" s="7">
        <f t="shared" si="5"/>
        <v>1249.95</v>
      </c>
      <c r="G344" s="29" t="s">
        <v>800</v>
      </c>
      <c r="H344" s="8">
        <v>1500</v>
      </c>
    </row>
    <row r="345" spans="1:8" ht="30" x14ac:dyDescent="0.25">
      <c r="A345" s="8" t="s">
        <v>664</v>
      </c>
      <c r="B345" s="6" t="s">
        <v>665</v>
      </c>
      <c r="C345" s="10" t="s">
        <v>814</v>
      </c>
      <c r="D345" s="6" t="s">
        <v>992</v>
      </c>
      <c r="E345" s="7">
        <v>2.3083</v>
      </c>
      <c r="F345" s="7">
        <f t="shared" si="5"/>
        <v>115.41500000000001</v>
      </c>
      <c r="G345" s="29" t="s">
        <v>799</v>
      </c>
      <c r="H345" s="8">
        <v>50</v>
      </c>
    </row>
    <row r="346" spans="1:8" ht="30" x14ac:dyDescent="0.25">
      <c r="A346" s="8" t="s">
        <v>668</v>
      </c>
      <c r="B346" s="6" t="s">
        <v>669</v>
      </c>
      <c r="C346" s="10" t="s">
        <v>670</v>
      </c>
      <c r="D346" s="6" t="s">
        <v>1151</v>
      </c>
      <c r="E346" s="7">
        <v>2.1667000000000001</v>
      </c>
      <c r="F346" s="7">
        <f t="shared" si="5"/>
        <v>1408.355</v>
      </c>
      <c r="G346" s="29" t="s">
        <v>800</v>
      </c>
      <c r="H346" s="8">
        <v>650</v>
      </c>
    </row>
    <row r="347" spans="1:8" ht="45" x14ac:dyDescent="0.25">
      <c r="A347" s="8" t="s">
        <v>668</v>
      </c>
      <c r="B347" s="6" t="s">
        <v>669</v>
      </c>
      <c r="C347" s="10" t="s">
        <v>834</v>
      </c>
      <c r="D347" s="6" t="s">
        <v>993</v>
      </c>
      <c r="E347" s="7">
        <v>13.125</v>
      </c>
      <c r="F347" s="7">
        <f t="shared" si="5"/>
        <v>1312.5</v>
      </c>
      <c r="G347" s="29" t="s">
        <v>801</v>
      </c>
      <c r="H347" s="8">
        <v>100</v>
      </c>
    </row>
    <row r="348" spans="1:8" ht="30" x14ac:dyDescent="0.25">
      <c r="A348" s="8" t="s">
        <v>671</v>
      </c>
      <c r="B348" s="6" t="s">
        <v>672</v>
      </c>
      <c r="C348" s="10" t="s">
        <v>673</v>
      </c>
      <c r="D348" s="6" t="s">
        <v>1152</v>
      </c>
      <c r="E348" s="7">
        <v>0.5</v>
      </c>
      <c r="F348" s="7">
        <f t="shared" si="5"/>
        <v>300</v>
      </c>
      <c r="G348" s="29" t="s">
        <v>800</v>
      </c>
      <c r="H348" s="8">
        <v>600</v>
      </c>
    </row>
    <row r="349" spans="1:8" x14ac:dyDescent="0.25">
      <c r="A349" s="8" t="s">
        <v>671</v>
      </c>
      <c r="B349" s="6" t="s">
        <v>672</v>
      </c>
      <c r="C349" s="10" t="s">
        <v>813</v>
      </c>
      <c r="D349" s="6" t="s">
        <v>994</v>
      </c>
      <c r="E349" s="7">
        <v>16.625</v>
      </c>
      <c r="F349" s="7">
        <f t="shared" si="5"/>
        <v>166.25</v>
      </c>
      <c r="G349" s="29" t="s">
        <v>799</v>
      </c>
      <c r="H349" s="8">
        <v>10</v>
      </c>
    </row>
    <row r="350" spans="1:8" x14ac:dyDescent="0.25">
      <c r="A350" s="8" t="s">
        <v>671</v>
      </c>
      <c r="B350" s="6" t="s">
        <v>672</v>
      </c>
      <c r="C350" s="10" t="s">
        <v>524</v>
      </c>
      <c r="D350" s="6" t="s">
        <v>995</v>
      </c>
      <c r="E350" s="7">
        <v>4.625</v>
      </c>
      <c r="F350" s="7">
        <f t="shared" si="5"/>
        <v>92.5</v>
      </c>
      <c r="G350" s="29" t="s">
        <v>799</v>
      </c>
      <c r="H350" s="8">
        <v>20</v>
      </c>
    </row>
    <row r="351" spans="1:8" s="1" customFormat="1" ht="90" x14ac:dyDescent="0.25">
      <c r="A351" s="8" t="s">
        <v>674</v>
      </c>
      <c r="B351" s="6" t="s">
        <v>675</v>
      </c>
      <c r="C351" s="10" t="s">
        <v>676</v>
      </c>
      <c r="D351" s="6" t="s">
        <v>996</v>
      </c>
      <c r="E351" s="7">
        <v>11.375</v>
      </c>
      <c r="F351" s="7">
        <f t="shared" si="5"/>
        <v>56.875</v>
      </c>
      <c r="G351" s="29" t="s">
        <v>799</v>
      </c>
      <c r="H351" s="8">
        <v>5</v>
      </c>
    </row>
    <row r="352" spans="1:8" x14ac:dyDescent="0.25">
      <c r="A352" s="8" t="s">
        <v>677</v>
      </c>
      <c r="B352" s="6" t="s">
        <v>678</v>
      </c>
      <c r="C352" s="10" t="s">
        <v>516</v>
      </c>
      <c r="D352" s="6" t="s">
        <v>997</v>
      </c>
      <c r="E352" s="7">
        <v>31.666699999999999</v>
      </c>
      <c r="F352" s="7">
        <f t="shared" si="5"/>
        <v>316.66699999999997</v>
      </c>
      <c r="G352" s="29" t="s">
        <v>799</v>
      </c>
      <c r="H352" s="8">
        <v>10</v>
      </c>
    </row>
    <row r="353" spans="1:8" ht="30" x14ac:dyDescent="0.25">
      <c r="A353" s="8" t="s">
        <v>677</v>
      </c>
      <c r="B353" s="6" t="s">
        <v>678</v>
      </c>
      <c r="C353" s="10" t="s">
        <v>182</v>
      </c>
      <c r="D353" s="6" t="s">
        <v>1153</v>
      </c>
      <c r="E353" s="7">
        <v>2.4167000000000001</v>
      </c>
      <c r="F353" s="7">
        <f t="shared" si="5"/>
        <v>72.501000000000005</v>
      </c>
      <c r="G353" s="29" t="s">
        <v>800</v>
      </c>
      <c r="H353" s="8">
        <v>30</v>
      </c>
    </row>
    <row r="354" spans="1:8" x14ac:dyDescent="0.25">
      <c r="A354" s="35" t="s">
        <v>679</v>
      </c>
      <c r="B354" s="35"/>
      <c r="C354" s="15"/>
      <c r="D354" s="6"/>
      <c r="E354" s="7"/>
      <c r="F354" s="7"/>
      <c r="G354" s="29"/>
      <c r="H354" s="8"/>
    </row>
    <row r="355" spans="1:8" ht="30" x14ac:dyDescent="0.25">
      <c r="A355" s="23" t="s">
        <v>680</v>
      </c>
      <c r="B355" s="6" t="s">
        <v>681</v>
      </c>
      <c r="C355" s="10" t="s">
        <v>682</v>
      </c>
      <c r="D355" s="6" t="s">
        <v>1035</v>
      </c>
      <c r="E355" s="7">
        <v>1</v>
      </c>
      <c r="F355" s="7">
        <f t="shared" si="5"/>
        <v>30</v>
      </c>
      <c r="G355" s="29" t="s">
        <v>800</v>
      </c>
      <c r="H355" s="8">
        <v>30</v>
      </c>
    </row>
    <row r="356" spans="1:8" ht="30" x14ac:dyDescent="0.25">
      <c r="A356" s="8" t="s">
        <v>683</v>
      </c>
      <c r="B356" s="6" t="s">
        <v>684</v>
      </c>
      <c r="C356" s="10" t="s">
        <v>685</v>
      </c>
      <c r="D356" s="6" t="s">
        <v>998</v>
      </c>
      <c r="E356" s="7">
        <v>12.5083</v>
      </c>
      <c r="F356" s="7">
        <f t="shared" si="5"/>
        <v>625.41499999999996</v>
      </c>
      <c r="G356" s="29" t="s">
        <v>799</v>
      </c>
      <c r="H356" s="17">
        <v>50</v>
      </c>
    </row>
    <row r="357" spans="1:8" x14ac:dyDescent="0.25">
      <c r="A357" s="8" t="s">
        <v>683</v>
      </c>
      <c r="B357" s="6" t="s">
        <v>684</v>
      </c>
      <c r="C357" s="10" t="s">
        <v>686</v>
      </c>
      <c r="D357" s="6" t="s">
        <v>999</v>
      </c>
      <c r="E357" s="7">
        <v>4.1833</v>
      </c>
      <c r="F357" s="7">
        <f t="shared" si="5"/>
        <v>125.499</v>
      </c>
      <c r="G357" s="28" t="s">
        <v>799</v>
      </c>
      <c r="H357" s="8">
        <v>30</v>
      </c>
    </row>
    <row r="358" spans="1:8" ht="30" x14ac:dyDescent="0.25">
      <c r="A358" s="8" t="s">
        <v>687</v>
      </c>
      <c r="B358" s="6" t="s">
        <v>688</v>
      </c>
      <c r="C358" s="10" t="s">
        <v>689</v>
      </c>
      <c r="D358" s="6" t="s">
        <v>1000</v>
      </c>
      <c r="E358" s="7">
        <v>3.3833000000000002</v>
      </c>
      <c r="F358" s="7">
        <f t="shared" si="5"/>
        <v>169.16500000000002</v>
      </c>
      <c r="G358" s="29" t="s">
        <v>799</v>
      </c>
      <c r="H358" s="8">
        <v>50</v>
      </c>
    </row>
    <row r="359" spans="1:8" ht="18" x14ac:dyDescent="0.25">
      <c r="A359" s="39" t="s">
        <v>690</v>
      </c>
      <c r="B359" s="40"/>
      <c r="C359" s="10"/>
      <c r="D359" s="6"/>
      <c r="E359" s="7"/>
      <c r="F359" s="7"/>
      <c r="G359" s="28"/>
      <c r="H359" s="8"/>
    </row>
    <row r="360" spans="1:8" x14ac:dyDescent="0.25">
      <c r="A360" s="24" t="s">
        <v>691</v>
      </c>
      <c r="B360" s="15"/>
      <c r="C360" s="15"/>
      <c r="D360" s="6"/>
      <c r="E360" s="7"/>
      <c r="F360" s="7"/>
      <c r="G360" s="29"/>
      <c r="H360" s="8"/>
    </row>
    <row r="361" spans="1:8" ht="45" x14ac:dyDescent="0.25">
      <c r="A361" s="25" t="s">
        <v>692</v>
      </c>
      <c r="B361" s="6" t="s">
        <v>693</v>
      </c>
      <c r="C361" s="10" t="s">
        <v>694</v>
      </c>
      <c r="D361" s="6" t="s">
        <v>1001</v>
      </c>
      <c r="E361" s="7">
        <v>1.4167000000000001</v>
      </c>
      <c r="F361" s="7">
        <f t="shared" si="5"/>
        <v>170.00400000000002</v>
      </c>
      <c r="G361" s="29" t="s">
        <v>799</v>
      </c>
      <c r="H361" s="8">
        <v>120</v>
      </c>
    </row>
    <row r="362" spans="1:8" ht="30" x14ac:dyDescent="0.25">
      <c r="A362" s="25" t="s">
        <v>692</v>
      </c>
      <c r="B362" s="6" t="s">
        <v>693</v>
      </c>
      <c r="C362" s="10" t="s">
        <v>695</v>
      </c>
      <c r="D362" s="6" t="s">
        <v>1002</v>
      </c>
      <c r="E362" s="7">
        <v>1.5</v>
      </c>
      <c r="F362" s="7">
        <f t="shared" si="5"/>
        <v>15</v>
      </c>
      <c r="G362" s="29" t="s">
        <v>799</v>
      </c>
      <c r="H362" s="8">
        <v>10</v>
      </c>
    </row>
    <row r="363" spans="1:8" x14ac:dyDescent="0.25">
      <c r="A363" s="17" t="s">
        <v>696</v>
      </c>
      <c r="B363" s="15"/>
      <c r="C363" s="15"/>
      <c r="D363" s="6"/>
      <c r="E363" s="7"/>
      <c r="F363" s="7"/>
      <c r="G363" s="29"/>
      <c r="H363" s="8"/>
    </row>
    <row r="364" spans="1:8" ht="30" x14ac:dyDescent="0.25">
      <c r="A364" s="8" t="s">
        <v>697</v>
      </c>
      <c r="B364" s="6" t="s">
        <v>698</v>
      </c>
      <c r="C364" s="10" t="s">
        <v>699</v>
      </c>
      <c r="D364" s="6" t="s">
        <v>1003</v>
      </c>
      <c r="E364" s="7">
        <v>7.9583000000000004</v>
      </c>
      <c r="F364" s="7">
        <f t="shared" si="5"/>
        <v>79.582999999999998</v>
      </c>
      <c r="G364" s="29" t="s">
        <v>799</v>
      </c>
      <c r="H364" s="8">
        <v>10</v>
      </c>
    </row>
    <row r="365" spans="1:8" ht="45" x14ac:dyDescent="0.25">
      <c r="A365" s="8" t="s">
        <v>697</v>
      </c>
      <c r="B365" s="6" t="s">
        <v>698</v>
      </c>
      <c r="C365" s="10" t="s">
        <v>701</v>
      </c>
      <c r="D365" s="6" t="s">
        <v>1004</v>
      </c>
      <c r="E365" s="7">
        <v>3.1667000000000001</v>
      </c>
      <c r="F365" s="7">
        <f t="shared" si="5"/>
        <v>15.833500000000001</v>
      </c>
      <c r="G365" s="29" t="s">
        <v>799</v>
      </c>
      <c r="H365" s="8">
        <v>5</v>
      </c>
    </row>
    <row r="366" spans="1:8" ht="30" x14ac:dyDescent="0.25">
      <c r="A366" s="8" t="s">
        <v>702</v>
      </c>
      <c r="B366" s="6" t="s">
        <v>703</v>
      </c>
      <c r="C366" s="10" t="s">
        <v>704</v>
      </c>
      <c r="D366" s="6" t="s">
        <v>1154</v>
      </c>
      <c r="E366" s="7">
        <v>0.70830000000000004</v>
      </c>
      <c r="F366" s="7">
        <f t="shared" si="5"/>
        <v>42.498000000000005</v>
      </c>
      <c r="G366" s="29" t="s">
        <v>800</v>
      </c>
      <c r="H366" s="8">
        <v>60</v>
      </c>
    </row>
    <row r="367" spans="1:8" ht="30" x14ac:dyDescent="0.25">
      <c r="A367" s="8" t="s">
        <v>705</v>
      </c>
      <c r="B367" s="6" t="s">
        <v>700</v>
      </c>
      <c r="C367" s="10" t="s">
        <v>706</v>
      </c>
      <c r="D367" s="6" t="s">
        <v>1005</v>
      </c>
      <c r="E367" s="7">
        <v>4.0583</v>
      </c>
      <c r="F367" s="7">
        <f t="shared" si="5"/>
        <v>20.291499999999999</v>
      </c>
      <c r="G367" s="29" t="s">
        <v>799</v>
      </c>
      <c r="H367" s="8">
        <v>5</v>
      </c>
    </row>
    <row r="368" spans="1:8" ht="30" x14ac:dyDescent="0.25">
      <c r="A368" s="8" t="s">
        <v>707</v>
      </c>
      <c r="B368" s="6" t="s">
        <v>708</v>
      </c>
      <c r="C368" s="10" t="s">
        <v>709</v>
      </c>
      <c r="D368" s="6" t="s">
        <v>1006</v>
      </c>
      <c r="E368" s="7">
        <v>2</v>
      </c>
      <c r="F368" s="7">
        <f t="shared" si="5"/>
        <v>40</v>
      </c>
      <c r="G368" s="29" t="s">
        <v>799</v>
      </c>
      <c r="H368" s="8">
        <v>20</v>
      </c>
    </row>
    <row r="369" spans="1:8" ht="30" x14ac:dyDescent="0.25">
      <c r="A369" s="8" t="s">
        <v>710</v>
      </c>
      <c r="B369" s="6" t="s">
        <v>711</v>
      </c>
      <c r="C369" s="10" t="s">
        <v>712</v>
      </c>
      <c r="D369" s="6" t="s">
        <v>1007</v>
      </c>
      <c r="E369" s="7">
        <v>2.0583</v>
      </c>
      <c r="F369" s="7">
        <f t="shared" si="5"/>
        <v>514.57500000000005</v>
      </c>
      <c r="G369" s="29" t="s">
        <v>800</v>
      </c>
      <c r="H369" s="8">
        <v>250</v>
      </c>
    </row>
    <row r="370" spans="1:8" x14ac:dyDescent="0.25">
      <c r="A370" s="24" t="s">
        <v>713</v>
      </c>
      <c r="B370" s="15"/>
      <c r="C370" s="10"/>
      <c r="D370" s="6"/>
      <c r="E370" s="7"/>
      <c r="F370" s="7"/>
      <c r="G370" s="29"/>
      <c r="H370" s="8"/>
    </row>
    <row r="371" spans="1:8" ht="45" x14ac:dyDescent="0.25">
      <c r="A371" s="8" t="s">
        <v>714</v>
      </c>
      <c r="B371" s="6" t="s">
        <v>715</v>
      </c>
      <c r="C371" s="10" t="s">
        <v>811</v>
      </c>
      <c r="D371" s="6" t="s">
        <v>1008</v>
      </c>
      <c r="E371" s="7">
        <v>6.8333000000000004</v>
      </c>
      <c r="F371" s="7">
        <f t="shared" si="5"/>
        <v>68.332999999999998</v>
      </c>
      <c r="G371" s="29" t="s">
        <v>799</v>
      </c>
      <c r="H371" s="8">
        <v>10</v>
      </c>
    </row>
    <row r="372" spans="1:8" s="1" customFormat="1" ht="30" x14ac:dyDescent="0.25">
      <c r="A372" s="8" t="s">
        <v>714</v>
      </c>
      <c r="B372" s="6" t="s">
        <v>717</v>
      </c>
      <c r="C372" s="10" t="s">
        <v>812</v>
      </c>
      <c r="D372" s="6" t="s">
        <v>1009</v>
      </c>
      <c r="E372" s="7">
        <v>2.5832999999999999</v>
      </c>
      <c r="F372" s="7">
        <f t="shared" si="5"/>
        <v>1808.31</v>
      </c>
      <c r="G372" s="29" t="s">
        <v>799</v>
      </c>
      <c r="H372" s="8">
        <v>700</v>
      </c>
    </row>
    <row r="373" spans="1:8" ht="30" x14ac:dyDescent="0.25">
      <c r="A373" s="8" t="s">
        <v>716</v>
      </c>
      <c r="B373" s="6" t="s">
        <v>717</v>
      </c>
      <c r="C373" s="10" t="s">
        <v>718</v>
      </c>
      <c r="D373" s="6" t="s">
        <v>1155</v>
      </c>
      <c r="E373" s="7">
        <v>1.1583000000000001</v>
      </c>
      <c r="F373" s="7">
        <f t="shared" si="5"/>
        <v>2316.6000000000004</v>
      </c>
      <c r="G373" s="29" t="s">
        <v>800</v>
      </c>
      <c r="H373" s="8">
        <v>2000</v>
      </c>
    </row>
    <row r="374" spans="1:8" ht="30" x14ac:dyDescent="0.25">
      <c r="A374" s="8" t="s">
        <v>716</v>
      </c>
      <c r="B374" s="6" t="s">
        <v>717</v>
      </c>
      <c r="C374" s="10" t="s">
        <v>719</v>
      </c>
      <c r="D374" s="6" t="s">
        <v>1010</v>
      </c>
      <c r="E374" s="7">
        <v>2.625</v>
      </c>
      <c r="F374" s="7">
        <f t="shared" si="5"/>
        <v>262.5</v>
      </c>
      <c r="G374" s="29" t="s">
        <v>799</v>
      </c>
      <c r="H374" s="8">
        <v>100</v>
      </c>
    </row>
    <row r="375" spans="1:8" ht="30" x14ac:dyDescent="0.25">
      <c r="A375" s="8" t="s">
        <v>720</v>
      </c>
      <c r="B375" s="6" t="s">
        <v>721</v>
      </c>
      <c r="C375" s="10" t="s">
        <v>722</v>
      </c>
      <c r="D375" s="6" t="s">
        <v>1011</v>
      </c>
      <c r="E375" s="7">
        <v>2.5</v>
      </c>
      <c r="F375" s="7">
        <f t="shared" si="5"/>
        <v>1000</v>
      </c>
      <c r="G375" s="29" t="s">
        <v>799</v>
      </c>
      <c r="H375" s="8">
        <v>400</v>
      </c>
    </row>
    <row r="376" spans="1:8" ht="45" x14ac:dyDescent="0.25">
      <c r="A376" s="8" t="s">
        <v>723</v>
      </c>
      <c r="B376" s="6" t="s">
        <v>724</v>
      </c>
      <c r="C376" s="10" t="s">
        <v>725</v>
      </c>
      <c r="D376" s="6" t="s">
        <v>1037</v>
      </c>
      <c r="E376" s="7">
        <v>5.25</v>
      </c>
      <c r="F376" s="7">
        <f t="shared" si="5"/>
        <v>787.5</v>
      </c>
      <c r="G376" s="29" t="s">
        <v>799</v>
      </c>
      <c r="H376" s="8">
        <v>150</v>
      </c>
    </row>
    <row r="377" spans="1:8" ht="45" x14ac:dyDescent="0.25">
      <c r="A377" s="8" t="s">
        <v>723</v>
      </c>
      <c r="B377" s="6" t="s">
        <v>724</v>
      </c>
      <c r="C377" s="10" t="s">
        <v>726</v>
      </c>
      <c r="D377" s="6" t="s">
        <v>1012</v>
      </c>
      <c r="E377" s="7">
        <v>7.0083000000000002</v>
      </c>
      <c r="F377" s="7">
        <f t="shared" si="5"/>
        <v>70.082999999999998</v>
      </c>
      <c r="G377" s="29" t="s">
        <v>799</v>
      </c>
      <c r="H377" s="8">
        <v>10</v>
      </c>
    </row>
    <row r="378" spans="1:8" x14ac:dyDescent="0.25">
      <c r="A378" s="35" t="s">
        <v>727</v>
      </c>
      <c r="B378" s="35"/>
      <c r="C378" s="15"/>
      <c r="D378" s="6"/>
      <c r="E378" s="7"/>
      <c r="F378" s="7"/>
      <c r="G378" s="29"/>
      <c r="H378" s="8"/>
    </row>
    <row r="379" spans="1:8" ht="30" x14ac:dyDescent="0.25">
      <c r="A379" s="8" t="s">
        <v>728</v>
      </c>
      <c r="B379" s="6" t="s">
        <v>729</v>
      </c>
      <c r="C379" s="10" t="s">
        <v>346</v>
      </c>
      <c r="D379" s="6" t="s">
        <v>1013</v>
      </c>
      <c r="E379" s="7">
        <v>3.7917000000000001</v>
      </c>
      <c r="F379" s="7">
        <f t="shared" si="5"/>
        <v>379.17</v>
      </c>
      <c r="G379" s="29" t="s">
        <v>799</v>
      </c>
      <c r="H379" s="8">
        <v>100</v>
      </c>
    </row>
    <row r="380" spans="1:8" ht="90" x14ac:dyDescent="0.25">
      <c r="A380" s="8" t="s">
        <v>730</v>
      </c>
      <c r="B380" s="6" t="s">
        <v>731</v>
      </c>
      <c r="C380" s="10" t="s">
        <v>732</v>
      </c>
      <c r="D380" s="6" t="s">
        <v>1014</v>
      </c>
      <c r="E380" s="7">
        <v>2.9167000000000001</v>
      </c>
      <c r="F380" s="7">
        <f t="shared" si="5"/>
        <v>14.583500000000001</v>
      </c>
      <c r="G380" s="29" t="s">
        <v>799</v>
      </c>
      <c r="H380" s="8">
        <v>5</v>
      </c>
    </row>
    <row r="381" spans="1:8" ht="30" x14ac:dyDescent="0.25">
      <c r="A381" s="8" t="s">
        <v>733</v>
      </c>
      <c r="B381" s="6" t="s">
        <v>734</v>
      </c>
      <c r="C381" s="10" t="s">
        <v>735</v>
      </c>
      <c r="D381" s="6" t="s">
        <v>1015</v>
      </c>
      <c r="E381" s="7">
        <v>3.9</v>
      </c>
      <c r="F381" s="7">
        <f t="shared" si="5"/>
        <v>39</v>
      </c>
      <c r="G381" s="29" t="s">
        <v>799</v>
      </c>
      <c r="H381" s="8">
        <v>10</v>
      </c>
    </row>
    <row r="382" spans="1:8" ht="30" x14ac:dyDescent="0.25">
      <c r="A382" s="8" t="s">
        <v>736</v>
      </c>
      <c r="B382" s="6" t="s">
        <v>737</v>
      </c>
      <c r="C382" s="10" t="s">
        <v>304</v>
      </c>
      <c r="D382" s="6" t="s">
        <v>1156</v>
      </c>
      <c r="E382" s="7">
        <v>1.1333</v>
      </c>
      <c r="F382" s="7">
        <f t="shared" si="5"/>
        <v>56.664999999999999</v>
      </c>
      <c r="G382" s="29" t="s">
        <v>800</v>
      </c>
      <c r="H382" s="17">
        <v>50</v>
      </c>
    </row>
    <row r="383" spans="1:8" ht="30" x14ac:dyDescent="0.25">
      <c r="A383" s="8" t="s">
        <v>738</v>
      </c>
      <c r="B383" s="6" t="s">
        <v>739</v>
      </c>
      <c r="C383" s="10" t="s">
        <v>740</v>
      </c>
      <c r="D383" s="6" t="s">
        <v>1157</v>
      </c>
      <c r="E383" s="7">
        <v>0.86670000000000003</v>
      </c>
      <c r="F383" s="7">
        <f t="shared" si="5"/>
        <v>69.335999999999999</v>
      </c>
      <c r="G383" s="28" t="s">
        <v>800</v>
      </c>
      <c r="H383" s="8">
        <v>80</v>
      </c>
    </row>
    <row r="384" spans="1:8" ht="30" x14ac:dyDescent="0.25">
      <c r="A384" s="8" t="s">
        <v>741</v>
      </c>
      <c r="B384" s="6" t="s">
        <v>742</v>
      </c>
      <c r="C384" s="10" t="s">
        <v>810</v>
      </c>
      <c r="D384" s="6" t="s">
        <v>1016</v>
      </c>
      <c r="E384" s="7">
        <v>12.341699999999999</v>
      </c>
      <c r="F384" s="7">
        <f t="shared" si="5"/>
        <v>370.25099999999998</v>
      </c>
      <c r="G384" s="29" t="s">
        <v>799</v>
      </c>
      <c r="H384" s="8">
        <v>30</v>
      </c>
    </row>
    <row r="385" spans="1:8" ht="30" x14ac:dyDescent="0.25">
      <c r="A385" s="8" t="s">
        <v>743</v>
      </c>
      <c r="B385" s="6" t="s">
        <v>744</v>
      </c>
      <c r="C385" s="10" t="s">
        <v>361</v>
      </c>
      <c r="D385" s="6" t="s">
        <v>1166</v>
      </c>
      <c r="E385" s="7">
        <v>4.5416999999999996</v>
      </c>
      <c r="F385" s="7">
        <f t="shared" si="5"/>
        <v>45.416999999999994</v>
      </c>
      <c r="G385" s="29" t="s">
        <v>799</v>
      </c>
      <c r="H385" s="8">
        <v>10</v>
      </c>
    </row>
    <row r="386" spans="1:8" ht="45" x14ac:dyDescent="0.25">
      <c r="A386" s="8" t="s">
        <v>743</v>
      </c>
      <c r="B386" s="6" t="s">
        <v>744</v>
      </c>
      <c r="C386" s="10" t="s">
        <v>745</v>
      </c>
      <c r="D386" s="6" t="s">
        <v>1158</v>
      </c>
      <c r="E386" s="7">
        <v>5.2916999999999996</v>
      </c>
      <c r="F386" s="7">
        <f t="shared" si="5"/>
        <v>52.916999999999994</v>
      </c>
      <c r="G386" s="29" t="s">
        <v>799</v>
      </c>
      <c r="H386" s="8">
        <v>10</v>
      </c>
    </row>
    <row r="387" spans="1:8" ht="18" x14ac:dyDescent="0.25">
      <c r="A387" s="39" t="s">
        <v>746</v>
      </c>
      <c r="B387" s="40"/>
      <c r="C387" s="10"/>
      <c r="D387" s="6"/>
      <c r="E387" s="7"/>
      <c r="F387" s="7"/>
      <c r="G387" s="29"/>
      <c r="H387" s="8"/>
    </row>
    <row r="388" spans="1:8" x14ac:dyDescent="0.25">
      <c r="A388" s="17" t="s">
        <v>747</v>
      </c>
      <c r="B388" s="15"/>
      <c r="C388" s="15"/>
      <c r="D388" s="6"/>
      <c r="E388" s="7"/>
      <c r="F388" s="7"/>
      <c r="G388" s="29"/>
      <c r="H388" s="8"/>
    </row>
    <row r="389" spans="1:8" s="1" customFormat="1" ht="30" x14ac:dyDescent="0.25">
      <c r="A389" s="8" t="s">
        <v>748</v>
      </c>
      <c r="B389" s="6" t="s">
        <v>529</v>
      </c>
      <c r="C389" s="10" t="s">
        <v>749</v>
      </c>
      <c r="D389" s="6" t="s">
        <v>1017</v>
      </c>
      <c r="E389" s="7">
        <v>2.3666999999999998</v>
      </c>
      <c r="F389" s="7">
        <f t="shared" si="5"/>
        <v>47.333999999999996</v>
      </c>
      <c r="G389" s="29" t="s">
        <v>799</v>
      </c>
      <c r="H389" s="8">
        <v>20</v>
      </c>
    </row>
    <row r="390" spans="1:8" ht="90" x14ac:dyDescent="0.25">
      <c r="A390" s="8" t="s">
        <v>750</v>
      </c>
      <c r="B390" s="6" t="s">
        <v>751</v>
      </c>
      <c r="C390" s="10" t="s">
        <v>752</v>
      </c>
      <c r="D390" s="6" t="s">
        <v>1018</v>
      </c>
      <c r="E390" s="7">
        <v>5.3</v>
      </c>
      <c r="F390" s="7">
        <f t="shared" si="5"/>
        <v>26.5</v>
      </c>
      <c r="G390" s="29" t="s">
        <v>799</v>
      </c>
      <c r="H390" s="8">
        <v>5</v>
      </c>
    </row>
    <row r="391" spans="1:8" ht="30" x14ac:dyDescent="0.25">
      <c r="A391" s="8" t="s">
        <v>753</v>
      </c>
      <c r="B391" s="6" t="s">
        <v>530</v>
      </c>
      <c r="C391" s="10" t="s">
        <v>754</v>
      </c>
      <c r="D391" s="6" t="s">
        <v>1019</v>
      </c>
      <c r="E391" s="7">
        <v>6.3417000000000003</v>
      </c>
      <c r="F391" s="7">
        <f t="shared" ref="F391:F411" si="6">E391*H391</f>
        <v>31.708500000000001</v>
      </c>
      <c r="G391" s="29" t="s">
        <v>799</v>
      </c>
      <c r="H391" s="8">
        <v>5</v>
      </c>
    </row>
    <row r="392" spans="1:8" ht="45" x14ac:dyDescent="0.25">
      <c r="A392" s="8" t="s">
        <v>755</v>
      </c>
      <c r="B392" s="6" t="s">
        <v>505</v>
      </c>
      <c r="C392" s="10" t="s">
        <v>756</v>
      </c>
      <c r="D392" s="6" t="s">
        <v>1159</v>
      </c>
      <c r="E392" s="7">
        <v>2.5333000000000001</v>
      </c>
      <c r="F392" s="7">
        <f t="shared" si="6"/>
        <v>12.666500000000001</v>
      </c>
      <c r="G392" s="29" t="s">
        <v>799</v>
      </c>
      <c r="H392" s="8">
        <v>5</v>
      </c>
    </row>
    <row r="393" spans="1:8" ht="30" x14ac:dyDescent="0.25">
      <c r="A393" s="8" t="s">
        <v>757</v>
      </c>
      <c r="B393" s="6" t="s">
        <v>557</v>
      </c>
      <c r="C393" s="10" t="s">
        <v>758</v>
      </c>
      <c r="D393" s="6" t="s">
        <v>1020</v>
      </c>
      <c r="E393" s="7">
        <v>5.3833000000000002</v>
      </c>
      <c r="F393" s="7">
        <f t="shared" si="6"/>
        <v>26.916499999999999</v>
      </c>
      <c r="G393" s="29" t="s">
        <v>799</v>
      </c>
      <c r="H393" s="8">
        <v>5</v>
      </c>
    </row>
    <row r="394" spans="1:8" s="1" customFormat="1" ht="45" x14ac:dyDescent="0.25">
      <c r="A394" s="8" t="s">
        <v>759</v>
      </c>
      <c r="B394" s="6" t="s">
        <v>760</v>
      </c>
      <c r="C394" s="10" t="s">
        <v>761</v>
      </c>
      <c r="D394" s="6" t="s">
        <v>1160</v>
      </c>
      <c r="E394" s="7">
        <v>2.3332999999999999</v>
      </c>
      <c r="F394" s="7">
        <f t="shared" si="6"/>
        <v>11.666499999999999</v>
      </c>
      <c r="G394" s="29" t="s">
        <v>799</v>
      </c>
      <c r="H394" s="8">
        <v>5</v>
      </c>
    </row>
    <row r="395" spans="1:8" ht="90" x14ac:dyDescent="0.25">
      <c r="A395" s="8" t="s">
        <v>759</v>
      </c>
      <c r="B395" s="6" t="s">
        <v>762</v>
      </c>
      <c r="C395" s="10" t="s">
        <v>763</v>
      </c>
      <c r="D395" s="6" t="s">
        <v>1161</v>
      </c>
      <c r="E395" s="7">
        <v>4.7416999999999998</v>
      </c>
      <c r="F395" s="7">
        <f t="shared" si="6"/>
        <v>23.708500000000001</v>
      </c>
      <c r="G395" s="29" t="s">
        <v>799</v>
      </c>
      <c r="H395" s="8">
        <v>5</v>
      </c>
    </row>
    <row r="396" spans="1:8" ht="60" x14ac:dyDescent="0.25">
      <c r="A396" s="8" t="s">
        <v>764</v>
      </c>
      <c r="B396" s="6" t="s">
        <v>765</v>
      </c>
      <c r="C396" s="10" t="s">
        <v>766</v>
      </c>
      <c r="D396" s="6" t="s">
        <v>1021</v>
      </c>
      <c r="E396" s="7">
        <v>2.1833</v>
      </c>
      <c r="F396" s="7">
        <f t="shared" si="6"/>
        <v>10.916499999999999</v>
      </c>
      <c r="G396" s="29" t="s">
        <v>799</v>
      </c>
      <c r="H396" s="17">
        <v>5</v>
      </c>
    </row>
    <row r="397" spans="1:8" s="1" customFormat="1" x14ac:dyDescent="0.25">
      <c r="A397" s="17" t="s">
        <v>767</v>
      </c>
      <c r="B397" s="15"/>
      <c r="C397" s="15"/>
      <c r="D397" s="6"/>
      <c r="E397" s="7"/>
      <c r="F397" s="7"/>
      <c r="G397" s="29"/>
      <c r="H397" s="17"/>
    </row>
    <row r="398" spans="1:8" ht="60" x14ac:dyDescent="0.25">
      <c r="A398" s="8" t="s">
        <v>768</v>
      </c>
      <c r="B398" s="6" t="s">
        <v>769</v>
      </c>
      <c r="C398" s="10" t="s">
        <v>770</v>
      </c>
      <c r="D398" s="6" t="s">
        <v>1022</v>
      </c>
      <c r="E398" s="7">
        <v>2.5417000000000001</v>
      </c>
      <c r="F398" s="7">
        <f t="shared" si="6"/>
        <v>12.708500000000001</v>
      </c>
      <c r="G398" s="28" t="s">
        <v>799</v>
      </c>
      <c r="H398" s="8">
        <v>5</v>
      </c>
    </row>
    <row r="399" spans="1:8" ht="60" x14ac:dyDescent="0.25">
      <c r="A399" s="8" t="s">
        <v>768</v>
      </c>
      <c r="B399" s="6" t="s">
        <v>771</v>
      </c>
      <c r="C399" s="10" t="s">
        <v>772</v>
      </c>
      <c r="D399" s="6" t="s">
        <v>1023</v>
      </c>
      <c r="E399" s="7">
        <v>4.8417000000000003</v>
      </c>
      <c r="F399" s="7">
        <f t="shared" si="6"/>
        <v>96.834000000000003</v>
      </c>
      <c r="G399" s="29" t="s">
        <v>799</v>
      </c>
      <c r="H399" s="8">
        <v>20</v>
      </c>
    </row>
    <row r="400" spans="1:8" s="1" customFormat="1" ht="18" x14ac:dyDescent="0.25">
      <c r="A400" s="18" t="s">
        <v>773</v>
      </c>
      <c r="B400" s="6"/>
      <c r="C400" s="10"/>
      <c r="D400" s="6"/>
      <c r="E400" s="7"/>
      <c r="F400" s="7"/>
      <c r="G400" s="29"/>
      <c r="H400" s="8"/>
    </row>
    <row r="401" spans="1:8" x14ac:dyDescent="0.25">
      <c r="A401" s="35" t="s">
        <v>774</v>
      </c>
      <c r="B401" s="35"/>
      <c r="C401" s="15"/>
      <c r="D401" s="6"/>
      <c r="E401" s="7"/>
      <c r="F401" s="7"/>
      <c r="G401" s="29"/>
      <c r="H401" s="8"/>
    </row>
    <row r="402" spans="1:8" ht="30" x14ac:dyDescent="0.25">
      <c r="A402" s="8" t="s">
        <v>775</v>
      </c>
      <c r="B402" s="6" t="s">
        <v>776</v>
      </c>
      <c r="C402" s="10" t="s">
        <v>777</v>
      </c>
      <c r="D402" s="6" t="s">
        <v>1167</v>
      </c>
      <c r="E402" s="7">
        <v>10.091699999999999</v>
      </c>
      <c r="F402" s="7">
        <f t="shared" si="6"/>
        <v>100.917</v>
      </c>
      <c r="G402" s="28" t="s">
        <v>800</v>
      </c>
      <c r="H402" s="8">
        <v>10</v>
      </c>
    </row>
    <row r="403" spans="1:8" ht="30" x14ac:dyDescent="0.25">
      <c r="A403" s="8" t="s">
        <v>778</v>
      </c>
      <c r="B403" s="6" t="s">
        <v>779</v>
      </c>
      <c r="C403" s="10" t="s">
        <v>780</v>
      </c>
      <c r="D403" s="6" t="s">
        <v>1162</v>
      </c>
      <c r="E403" s="7">
        <v>9.4417000000000009</v>
      </c>
      <c r="F403" s="7">
        <f t="shared" si="6"/>
        <v>188.834</v>
      </c>
      <c r="G403" s="28" t="s">
        <v>800</v>
      </c>
      <c r="H403" s="8">
        <v>20</v>
      </c>
    </row>
    <row r="404" spans="1:8" ht="30" x14ac:dyDescent="0.25">
      <c r="A404" s="8" t="s">
        <v>778</v>
      </c>
      <c r="B404" s="6" t="s">
        <v>779</v>
      </c>
      <c r="C404" s="10" t="s">
        <v>552</v>
      </c>
      <c r="D404" s="6" t="s">
        <v>1163</v>
      </c>
      <c r="E404" s="7">
        <v>4.8333000000000004</v>
      </c>
      <c r="F404" s="7">
        <f t="shared" si="6"/>
        <v>96.666000000000011</v>
      </c>
      <c r="G404" s="29" t="s">
        <v>800</v>
      </c>
      <c r="H404" s="8">
        <v>20</v>
      </c>
    </row>
    <row r="405" spans="1:8" x14ac:dyDescent="0.25">
      <c r="A405" s="17" t="s">
        <v>781</v>
      </c>
      <c r="B405" s="15"/>
      <c r="C405" s="15"/>
      <c r="D405" s="6"/>
      <c r="E405" s="7"/>
      <c r="F405" s="7"/>
      <c r="G405" s="29"/>
      <c r="H405" s="8"/>
    </row>
    <row r="406" spans="1:8" ht="30" x14ac:dyDescent="0.25">
      <c r="A406" s="8" t="s">
        <v>782</v>
      </c>
      <c r="B406" s="6" t="s">
        <v>783</v>
      </c>
      <c r="C406" s="10" t="s">
        <v>784</v>
      </c>
      <c r="D406" s="6" t="s">
        <v>1024</v>
      </c>
      <c r="E406" s="7">
        <v>0.6583</v>
      </c>
      <c r="F406" s="7">
        <f t="shared" si="6"/>
        <v>65.83</v>
      </c>
      <c r="G406" s="29" t="s">
        <v>800</v>
      </c>
      <c r="H406" s="17">
        <v>100</v>
      </c>
    </row>
    <row r="407" spans="1:8" x14ac:dyDescent="0.25">
      <c r="A407" s="35" t="s">
        <v>785</v>
      </c>
      <c r="B407" s="35"/>
      <c r="C407" s="15"/>
      <c r="D407" s="6"/>
      <c r="E407" s="7"/>
      <c r="F407" s="7"/>
      <c r="G407" s="28"/>
      <c r="H407" s="8"/>
    </row>
    <row r="408" spans="1:8" ht="30" x14ac:dyDescent="0.25">
      <c r="A408" s="8" t="s">
        <v>786</v>
      </c>
      <c r="B408" s="6" t="s">
        <v>787</v>
      </c>
      <c r="C408" s="10" t="s">
        <v>788</v>
      </c>
      <c r="D408" s="6" t="s">
        <v>1025</v>
      </c>
      <c r="E408" s="7">
        <v>0.65</v>
      </c>
      <c r="F408" s="7">
        <f t="shared" si="6"/>
        <v>65</v>
      </c>
      <c r="G408" s="29" t="s">
        <v>800</v>
      </c>
      <c r="H408" s="8">
        <v>100</v>
      </c>
    </row>
    <row r="409" spans="1:8" x14ac:dyDescent="0.25">
      <c r="A409" s="17" t="s">
        <v>789</v>
      </c>
      <c r="B409" s="15"/>
      <c r="C409" s="15"/>
      <c r="D409" s="6"/>
      <c r="E409" s="7"/>
      <c r="F409" s="7"/>
      <c r="G409" s="29"/>
      <c r="H409" s="8"/>
    </row>
    <row r="410" spans="1:8" ht="45" x14ac:dyDescent="0.25">
      <c r="A410" s="8" t="s">
        <v>790</v>
      </c>
      <c r="B410" s="6" t="s">
        <v>791</v>
      </c>
      <c r="C410" s="10" t="s">
        <v>792</v>
      </c>
      <c r="D410" s="6" t="s">
        <v>1164</v>
      </c>
      <c r="E410" s="7">
        <v>5.1942000000000004</v>
      </c>
      <c r="F410" s="7">
        <f t="shared" si="6"/>
        <v>103.88400000000001</v>
      </c>
      <c r="G410" s="29" t="s">
        <v>800</v>
      </c>
      <c r="H410" s="8">
        <v>20</v>
      </c>
    </row>
    <row r="411" spans="1:8" ht="75" x14ac:dyDescent="0.25">
      <c r="A411" s="8" t="s">
        <v>793</v>
      </c>
      <c r="B411" s="6" t="s">
        <v>794</v>
      </c>
      <c r="C411" s="10" t="s">
        <v>795</v>
      </c>
      <c r="D411" s="6" t="s">
        <v>1026</v>
      </c>
      <c r="E411" s="7">
        <v>5</v>
      </c>
      <c r="F411" s="7">
        <f t="shared" si="6"/>
        <v>500</v>
      </c>
      <c r="G411" s="29" t="s">
        <v>799</v>
      </c>
      <c r="H411" s="8">
        <v>100</v>
      </c>
    </row>
  </sheetData>
  <autoFilter ref="A3:H412">
    <filterColumn colId="0" showButton="0"/>
  </autoFilter>
  <mergeCells count="16">
    <mergeCell ref="A407:B407"/>
    <mergeCell ref="A359:B359"/>
    <mergeCell ref="A378:B378"/>
    <mergeCell ref="A387:B387"/>
    <mergeCell ref="A401:B401"/>
    <mergeCell ref="A1:D1"/>
    <mergeCell ref="A2:H2"/>
    <mergeCell ref="A302:B302"/>
    <mergeCell ref="A354:B354"/>
    <mergeCell ref="A268:B268"/>
    <mergeCell ref="A293:D293"/>
    <mergeCell ref="A3:B3"/>
    <mergeCell ref="A5:D5"/>
    <mergeCell ref="A17:D17"/>
    <mergeCell ref="A83:B83"/>
    <mergeCell ref="A211:B211"/>
  </mergeCells>
  <pageMargins left="0.70866141732283472" right="0.70866141732283472" top="0.74803149606299213" bottom="0.74803149606299213" header="0.31496062992125984" footer="0.31496062992125984"/>
  <pageSetup scale="90" orientation="landscape" r:id="rId1"/>
  <headerFooter>
    <oddHeader>&amp;CЦЕНОВА ОФЕРТА&amp;RСОФАРМА ТРЙДИНГ АД</oddHeader>
    <oddFooter>&amp;RПодпис и печат:................... маг. фарм. Венета Косева
пълномощник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Velina Grigorova</dc:creator>
  <cp:lastModifiedBy>Цветанка Йорданова</cp:lastModifiedBy>
  <cp:lastPrinted>2018-01-26T12:30:45Z</cp:lastPrinted>
  <dcterms:created xsi:type="dcterms:W3CDTF">2017-06-16T07:33:18Z</dcterms:created>
  <dcterms:modified xsi:type="dcterms:W3CDTF">2018-01-30T12:56:12Z</dcterms:modified>
</cp:coreProperties>
</file>